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persons/person.xml" ContentType="application/vnd.ms-excel.person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conomia3\Downloads\"/>
    </mc:Choice>
  </mc:AlternateContent>
  <xr:revisionPtr revIDLastSave="0" documentId="13_ncr:1_{BE303E63-7911-43F0-A63B-8782B080D320}" xr6:coauthVersionLast="47" xr6:coauthVersionMax="47" xr10:uidLastSave="{00000000-0000-0000-0000-000000000000}"/>
  <bookViews>
    <workbookView xWindow="-120" yWindow="-120" windowWidth="29040" windowHeight="15840" firstSheet="1" activeTab="1" xr2:uid="{00000000-000D-0000-FFFF-FFFF00000000}"/>
  </bookViews>
  <sheets>
    <sheet name="BD" sheetId="10" state="hidden" r:id="rId1"/>
    <sheet name="CONTRATOS MENORES_PUNTUALES" sheetId="9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I28" i="9" l="1"/>
  <c r="B4" i="9"/>
  <c r="B5" i="9" s="1"/>
  <c r="B6" i="9" s="1"/>
  <c r="B7" i="9" s="1"/>
  <c r="B8" i="9" s="1"/>
  <c r="B9" i="9" s="1"/>
  <c r="B10" i="9" s="1"/>
  <c r="B11" i="9" s="1"/>
  <c r="B12" i="9" s="1"/>
  <c r="B13" i="9" s="1"/>
  <c r="B14" i="9" s="1"/>
  <c r="B15" i="9" s="1"/>
  <c r="B16" i="9" s="1"/>
  <c r="B17" i="9" s="1"/>
  <c r="B18" i="9" s="1"/>
  <c r="B19" i="9" s="1"/>
  <c r="B20" i="9" s="1"/>
  <c r="B21" i="9" s="1"/>
  <c r="B22" i="9" s="1"/>
  <c r="B23" i="9" s="1"/>
  <c r="B24" i="9" s="1"/>
  <c r="B25" i="9" s="1"/>
  <c r="B26" i="9" s="1"/>
  <c r="B27" i="9" s="1"/>
</calcChain>
</file>

<file path=xl/sharedStrings.xml><?xml version="1.0" encoding="utf-8"?>
<sst xmlns="http://schemas.openxmlformats.org/spreadsheetml/2006/main" count="216" uniqueCount="163">
  <si>
    <t>PROYECTOS</t>
  </si>
  <si>
    <t>DESCRIPCIÓN</t>
  </si>
  <si>
    <t>AC_GC</t>
  </si>
  <si>
    <t>APOYO CURATELAR GRAN CANARIA</t>
  </si>
  <si>
    <t>AC_TF</t>
  </si>
  <si>
    <t>APOYO CURATELAR TENERIFE</t>
  </si>
  <si>
    <t>AT</t>
  </si>
  <si>
    <t>ATENCIÓN TEMPRANA</t>
  </si>
  <si>
    <t>BI</t>
  </si>
  <si>
    <t>BICACARO</t>
  </si>
  <si>
    <t>CM</t>
  </si>
  <si>
    <t>CENTRO MARZAGAN</t>
  </si>
  <si>
    <t>CR</t>
  </si>
  <si>
    <t>CENTRO RUISEÑORES</t>
  </si>
  <si>
    <t>DP_GC</t>
  </si>
  <si>
    <t>APOYO DEPENDENCIA GRAN CANARIA</t>
  </si>
  <si>
    <t>DP_TF</t>
  </si>
  <si>
    <t>APOYO DEPENDENCIA TENERIFE</t>
  </si>
  <si>
    <t>FN</t>
  </si>
  <si>
    <t>FAMILIA NUMEROSA</t>
  </si>
  <si>
    <t>HP</t>
  </si>
  <si>
    <t>CENTRO DE ADULTOS HERMANO PEDRO</t>
  </si>
  <si>
    <t>LC</t>
  </si>
  <si>
    <t>LA CASITA</t>
  </si>
  <si>
    <t>OGI</t>
  </si>
  <si>
    <t>OTROS GASTOS E INGRESOS</t>
  </si>
  <si>
    <t>SG</t>
  </si>
  <si>
    <t>SERVICIOS GENERALES</t>
  </si>
  <si>
    <t>VR</t>
  </si>
  <si>
    <t>VARIOS PROGRAMAS</t>
  </si>
  <si>
    <t>PROCEDMIENTO</t>
  </si>
  <si>
    <t>COMPRAS &gt;150€</t>
  </si>
  <si>
    <t>Compras de bienes y servicios &gt;150€</t>
  </si>
  <si>
    <t>COMPRAS AD</t>
  </si>
  <si>
    <t>Compras de bienes y/o incremento valor
activos FuCAS</t>
  </si>
  <si>
    <t>SI</t>
  </si>
  <si>
    <t>Envia informe necesidades</t>
  </si>
  <si>
    <t>NO</t>
  </si>
  <si>
    <t>Envía informe necesidades</t>
  </si>
  <si>
    <t>PAGADA</t>
  </si>
  <si>
    <t>Presupuesto pagado</t>
  </si>
  <si>
    <t>PTE PAGO</t>
  </si>
  <si>
    <t>Presupuesto pendiente de pago</t>
  </si>
  <si>
    <t>TIPO INFRAESTRUCTURA</t>
  </si>
  <si>
    <t>TIC</t>
  </si>
  <si>
    <t>Equipos informáticos</t>
  </si>
  <si>
    <t>MOBILIARIO</t>
  </si>
  <si>
    <t>muebles y accesorios para dotación centros</t>
  </si>
  <si>
    <t>INSTALACIONES TECNICAS</t>
  </si>
  <si>
    <t>aires acondicondos, extractores, redes wifi</t>
  </si>
  <si>
    <t>MAQUINARIA</t>
  </si>
  <si>
    <t>motores para calentar agua, hidros, etc..</t>
  </si>
  <si>
    <t>OTRO INMOVILIZADO</t>
  </si>
  <si>
    <t>restos de inmovlizado no contemplado</t>
  </si>
  <si>
    <t>UTILLAJE</t>
  </si>
  <si>
    <t>herramientas y utlies para trabajo</t>
  </si>
  <si>
    <t>OTRAS INSTALACIONES</t>
  </si>
  <si>
    <t>CONSTRUCCIONES</t>
  </si>
  <si>
    <t>Construcción de edificios</t>
  </si>
  <si>
    <t>Nº</t>
  </si>
  <si>
    <t>CENTRO</t>
  </si>
  <si>
    <t>Nº EXPEDIENTE</t>
  </si>
  <si>
    <t>FECHA 
ENTRADA</t>
  </si>
  <si>
    <t>DESCRIPCIÓN BIENES
 Y/O SERVICIOS</t>
  </si>
  <si>
    <t>ACREEDOR BIENES 
Y/O SERVICIOS</t>
  </si>
  <si>
    <t>IMPORTE 
TOTAL 
C/IGIC</t>
  </si>
  <si>
    <t>DEPARTAMENTO</t>
  </si>
  <si>
    <t>IMPREVISTOS</t>
  </si>
  <si>
    <t>ACTIVIDAD TEATRO</t>
  </si>
  <si>
    <t>FORMACION COMPETENCIAS DIGITALES</t>
  </si>
  <si>
    <t>CLAUDIO CORREA MANEIRO</t>
  </si>
  <si>
    <t>1</t>
  </si>
  <si>
    <t>INMOVILIZADO</t>
  </si>
  <si>
    <t>MARTIN BALMES SISTEMAS, S.L</t>
  </si>
  <si>
    <t>LEXGAL FORMACION, S.L</t>
  </si>
  <si>
    <t>PRINT EXPRESS CANARIAS, S.L</t>
  </si>
  <si>
    <t>GUADALUPE MOVERS, S.L</t>
  </si>
  <si>
    <t>SERVICIOS FORMATIVOS CARSA, S.L</t>
  </si>
  <si>
    <t>P_AC_066</t>
  </si>
  <si>
    <t>MOBILIARIO TENERIFE</t>
  </si>
  <si>
    <t>P26/00027</t>
  </si>
  <si>
    <t>P_AC_069</t>
  </si>
  <si>
    <t>TABLET WACOM PARA ADMINISTRATIVOGT13</t>
  </si>
  <si>
    <t>MEGASTORE SOLUTIONS, S.L.</t>
  </si>
  <si>
    <t>110688_x000D_</t>
  </si>
  <si>
    <t>P_AC_067</t>
  </si>
  <si>
    <t>COPIA LLAVES OFICINA C/ LA PELOTA, 17</t>
  </si>
  <si>
    <t>YERAY HERNÁNDEZ LUJÁN</t>
  </si>
  <si>
    <t>P_AC_068</t>
  </si>
  <si>
    <t>LIMPIEZA CHOQUE C/LA PELOTA, 17</t>
  </si>
  <si>
    <t>RADISOL</t>
  </si>
  <si>
    <t>///</t>
  </si>
  <si>
    <t>P_AC_070</t>
  </si>
  <si>
    <t>MUDANZA ENTRE REYES CATÓLICO Y LA PELOTA</t>
  </si>
  <si>
    <t>37205</t>
  </si>
  <si>
    <t>P_AC_071</t>
  </si>
  <si>
    <t>SUSTITUCION DE PANELES DE LUZ E INTERRUPTORES</t>
  </si>
  <si>
    <t>INSTALACIONES ELECTRICAS ROSPI, S.L</t>
  </si>
  <si>
    <t>028</t>
  </si>
  <si>
    <t>REPARACION Y CONSERVACION</t>
  </si>
  <si>
    <t>P_AC_072</t>
  </si>
  <si>
    <t>TABLET WACOM PARA ADMINISTRATIVOGT9</t>
  </si>
  <si>
    <t>112320</t>
  </si>
  <si>
    <t>P_AC_073</t>
  </si>
  <si>
    <t>DECESO DE DAGMAR RENATE</t>
  </si>
  <si>
    <t>MEMORA SERVICOS FUNERARIOS, S.L</t>
  </si>
  <si>
    <t>P_SG_023</t>
  </si>
  <si>
    <t>ACONDICIONAMIENTO DE LA C/ LA PELOTA</t>
  </si>
  <si>
    <t>AVERIAS Y MANTENIMIENTOS, S.L</t>
  </si>
  <si>
    <t>48245</t>
  </si>
  <si>
    <t>P_CR_024</t>
  </si>
  <si>
    <t>COMPRA CAJA CONTROL GRUA</t>
  </si>
  <si>
    <t>GRUMESA CANARIAS, S.L</t>
  </si>
  <si>
    <t>GMO-33</t>
  </si>
  <si>
    <t>P_LC_092</t>
  </si>
  <si>
    <t>COMPRA MATERIAL TEXTIL</t>
  </si>
  <si>
    <t>INTERMECO, S.A</t>
  </si>
  <si>
    <t>PRESUPUESTO</t>
  </si>
  <si>
    <t>MARERIAL FUNGIBLE</t>
  </si>
  <si>
    <t>P_LC_093</t>
  </si>
  <si>
    <t>PRODUCCIONES SONREIR ES MAGIA, S.L</t>
  </si>
  <si>
    <t>P_LC_094</t>
  </si>
  <si>
    <t>RECARGA DE PAÑALES</t>
  </si>
  <si>
    <t>ANA MIRELES ROMERO</t>
  </si>
  <si>
    <t>2252</t>
  </si>
  <si>
    <t>P_LC_095</t>
  </si>
  <si>
    <t>LAVAMANO ADAPTADO</t>
  </si>
  <si>
    <t>P_LC_096</t>
  </si>
  <si>
    <t xml:space="preserve">MANDO PUERTA AUTOMÁTICA </t>
  </si>
  <si>
    <t>DIASAN, S.A</t>
  </si>
  <si>
    <t>269673</t>
  </si>
  <si>
    <t>P_CM_033</t>
  </si>
  <si>
    <t>AIRE ACONDICIONADO SALA POLIVALENTE</t>
  </si>
  <si>
    <t>2025-06-000720</t>
  </si>
  <si>
    <t>P_VR_031</t>
  </si>
  <si>
    <t>SUMINISTRO E IMPRESIÓN DE LANYARDS Y TARJETAS LAMINADAS</t>
  </si>
  <si>
    <t>000474</t>
  </si>
  <si>
    <t>IMPREVISTOS Y MATERIAL FUNGIBLE</t>
  </si>
  <si>
    <t>P_DP_008</t>
  </si>
  <si>
    <t>ADQUISICION DE MOBILIARIO DE OFICINA</t>
  </si>
  <si>
    <t>P25-000135</t>
  </si>
  <si>
    <t>P_DP_009</t>
  </si>
  <si>
    <t>ALQUILER SALA PARA ENCUENTRO</t>
  </si>
  <si>
    <t>FUNDACION MAPFRE GUANARTEME</t>
  </si>
  <si>
    <t xml:space="preserve">IMPREVISTOS </t>
  </si>
  <si>
    <t>P_AC_074</t>
  </si>
  <si>
    <t>REPARACION CERRADURA ARCHIVO</t>
  </si>
  <si>
    <t>CERRAJERIA JMD HOGAR Y AUTOMOVIL CANARIAS, S.L</t>
  </si>
  <si>
    <t>1-000016</t>
  </si>
  <si>
    <t>P_LC_097</t>
  </si>
  <si>
    <t>CONTRATAR INSPECCION REGLAMENTARIA PERIODICA OCA</t>
  </si>
  <si>
    <t>ABC INSPECCION, S.L</t>
  </si>
  <si>
    <t>OV-SF-26-00262</t>
  </si>
  <si>
    <t>P_VR_032</t>
  </si>
  <si>
    <t>FORMACION SOBRE IRPF</t>
  </si>
  <si>
    <t>P_VR_033</t>
  </si>
  <si>
    <t>FORMACION PRL SOBRE ACOSO</t>
  </si>
  <si>
    <t>QUIRON PREVENCION S.L.U</t>
  </si>
  <si>
    <t>P_VR_034</t>
  </si>
  <si>
    <t>P_LC_098</t>
  </si>
  <si>
    <t>DESASTACAR INODOROS BAÑOS ALUMNADO</t>
  </si>
  <si>
    <t>AMBUTASCOS, S.L</t>
  </si>
  <si>
    <t>NÚMERO
 PRESUPUESTO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</si>
</sst>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5" formatCode="#,##0.00\ &quot;€&quot;"/>
  </numFmts>
  <fonts count="9" x14ac:knownFonts="1">
    <font>
      <sz val="10"/>
      <name val="Arial"/>
    </font>
    <font>
      <sz val="10"/>
      <name val="Arial"/>
      <family val="2"/>
    </font>
    <font>
      <u/>
      <sz val="11"/>
      <color theme="10"/>
      <name val="Calibri"/>
      <family val="2"/>
      <scheme val="minor"/>
    </font>
    <font>
      <sz val="10"/>
      <color theme="1"/>
      <name val="Arial"/>
      <family val="2"/>
    </font>
    <font>
      <b/>
      <sz val="10"/>
      <color theme="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sz val="11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E2EFDA"/>
        <bgColor indexed="64"/>
      </patternFill>
    </fill>
    <fill>
      <patternFill patternType="solid">
        <fgColor theme="4"/>
        <bgColor theme="4"/>
      </patternFill>
    </fill>
    <fill>
      <patternFill patternType="solid">
        <fgColor theme="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4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39">
    <xf numFmtId="0" fontId="0" fillId="0" borderId="0" xfId="0"/>
    <xf numFmtId="0" fontId="3" fillId="0" borderId="1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vertical="center"/>
    </xf>
    <xf numFmtId="3" fontId="6" fillId="0" borderId="1" xfId="0" applyNumberFormat="1" applyFont="1" applyBorder="1" applyAlignment="1">
      <alignment horizontal="center" vertical="center"/>
    </xf>
    <xf numFmtId="14" fontId="5" fillId="0" borderId="1" xfId="0" applyNumberFormat="1" applyFont="1" applyBorder="1" applyAlignment="1">
      <alignment vertical="center"/>
    </xf>
    <xf numFmtId="0" fontId="8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vertical="center" wrapText="1"/>
    </xf>
    <xf numFmtId="49" fontId="5" fillId="0" borderId="0" xfId="0" applyNumberFormat="1" applyFont="1" applyAlignment="1">
      <alignment horizontal="center" vertical="center"/>
    </xf>
    <xf numFmtId="3" fontId="6" fillId="2" borderId="1" xfId="0" applyNumberFormat="1" applyFont="1" applyFill="1" applyBorder="1" applyAlignment="1">
      <alignment horizontal="center" vertical="center"/>
    </xf>
    <xf numFmtId="14" fontId="5" fillId="0" borderId="1" xfId="0" applyNumberFormat="1" applyFont="1" applyBorder="1" applyAlignment="1">
      <alignment horizontal="center" vertical="center"/>
    </xf>
    <xf numFmtId="49" fontId="8" fillId="0" borderId="1" xfId="0" applyNumberFormat="1" applyFont="1" applyBorder="1" applyAlignment="1">
      <alignment horizontal="center" vertical="center"/>
    </xf>
    <xf numFmtId="165" fontId="5" fillId="0" borderId="1" xfId="0" applyNumberFormat="1" applyFont="1" applyBorder="1" applyAlignment="1">
      <alignment horizontal="center" vertical="center"/>
    </xf>
    <xf numFmtId="0" fontId="5" fillId="0" borderId="0" xfId="0" applyFont="1" applyAlignment="1">
      <alignment horizontal="left" vertical="center"/>
    </xf>
    <xf numFmtId="165" fontId="5" fillId="0" borderId="0" xfId="0" applyNumberFormat="1" applyFont="1" applyAlignment="1">
      <alignment horizontal="center" vertical="center"/>
    </xf>
    <xf numFmtId="0" fontId="5" fillId="4" borderId="0" xfId="0" applyFont="1" applyFill="1" applyAlignment="1">
      <alignment vertical="center"/>
    </xf>
    <xf numFmtId="0" fontId="5" fillId="4" borderId="0" xfId="0" applyFont="1" applyFill="1" applyAlignment="1">
      <alignment horizontal="left" vertical="center"/>
    </xf>
    <xf numFmtId="49" fontId="5" fillId="4" borderId="0" xfId="0" applyNumberFormat="1" applyFont="1" applyFill="1" applyAlignment="1">
      <alignment horizontal="center" vertical="center"/>
    </xf>
    <xf numFmtId="165" fontId="5" fillId="4" borderId="0" xfId="0" applyNumberFormat="1" applyFont="1" applyFill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8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vertical="center"/>
    </xf>
    <xf numFmtId="3" fontId="6" fillId="0" borderId="0" xfId="0" applyNumberFormat="1" applyFont="1" applyAlignment="1">
      <alignment horizontal="center" vertical="center"/>
    </xf>
    <xf numFmtId="3" fontId="5" fillId="0" borderId="0" xfId="0" applyNumberFormat="1" applyFont="1" applyAlignment="1">
      <alignment horizontal="center" vertical="center"/>
    </xf>
    <xf numFmtId="14" fontId="5" fillId="0" borderId="0" xfId="0" applyNumberFormat="1" applyFont="1" applyAlignment="1">
      <alignment horizontal="center" vertical="center"/>
    </xf>
    <xf numFmtId="165" fontId="6" fillId="0" borderId="2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49" fontId="7" fillId="2" borderId="1" xfId="0" applyNumberFormat="1" applyFont="1" applyFill="1" applyBorder="1" applyAlignment="1">
      <alignment horizontal="center" vertical="center" wrapText="1"/>
    </xf>
    <xf numFmtId="165" fontId="7" fillId="2" borderId="1" xfId="0" applyNumberFormat="1" applyFont="1" applyFill="1" applyBorder="1" applyAlignment="1">
      <alignment horizontal="center" vertical="center" wrapText="1"/>
    </xf>
  </cellXfs>
  <cellStyles count="4">
    <cellStyle name="Hyperlink" xfId="3" xr:uid="{A0EB42A2-3D77-432E-91DB-07BA91FC540C}"/>
    <cellStyle name="Millares 2" xfId="2" xr:uid="{25E040E1-9285-46F7-BF63-872B118AEE71}"/>
    <cellStyle name="Normal" xfId="0" builtinId="0"/>
    <cellStyle name="Porcentaje 2" xfId="1" xr:uid="{05C80C39-F596-426D-9460-0A4CABC6593E}"/>
  </cellStyles>
  <dxfs count="17">
    <dxf>
      <font>
        <sz val="11"/>
        <name val="Arial"/>
      </font>
      <alignment horizontal="center" vertical="center" textRotation="0" wrapText="0" indent="0" justifyLastLine="0" shrinkToFit="0" readingOrder="0"/>
    </dxf>
    <dxf>
      <font>
        <sz val="11"/>
        <name val="Arial"/>
      </font>
      <fill>
        <patternFill patternType="none"/>
      </fill>
      <alignment horizontal="center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numFmt numFmtId="30" formatCode="@"/>
      <fill>
        <patternFill patternType="none">
          <fgColor indexed="64"/>
          <bgColor indexed="65"/>
        </patternFill>
      </fill>
      <alignment horizontal="center" vertical="center" textRotation="0" wrapText="0" indent="0" justifyLastLine="0" shrinkToFit="0" readingOrder="0"/>
    </dxf>
    <dxf>
      <font>
        <sz val="11"/>
        <name val="Arial"/>
      </font>
      <fill>
        <patternFill patternType="none"/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Arial"/>
        <scheme val="none"/>
      </font>
      <fill>
        <patternFill patternType="none"/>
      </fill>
      <alignment horizontal="left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/>
        <vertical/>
        <horizontal/>
      </border>
    </dxf>
    <dxf>
      <font>
        <sz val="11"/>
        <name val="Arial"/>
      </font>
      <fill>
        <patternFill patternType="none"/>
      </fill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none">
          <fgColor indexed="64"/>
          <bgColor rgb="FFE2EFDA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numFmt numFmtId="3" formatCode="#,##0"/>
      <fill>
        <patternFill patternType="solid">
          <fgColor indexed="64"/>
          <bgColor rgb="FFE2EFDA"/>
        </patternFill>
      </fill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/>
        <horizontal/>
      </border>
    </dxf>
    <dxf>
      <font>
        <sz val="11"/>
        <name val="Arial"/>
      </font>
      <alignment horizontal="center" vertical="center" textRotation="0" wrapText="0" indent="0" justifyLastLine="0" shrinkToFit="0" readingOrder="0"/>
    </dxf>
    <dxf>
      <border outline="0">
        <bottom style="thin">
          <color indexed="64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auto="1"/>
        <name val="Arial"/>
        <scheme val="none"/>
      </font>
      <fill>
        <patternFill patternType="solid">
          <fgColor indexed="64"/>
          <bgColor rgb="FFE7E6E6"/>
        </patternFill>
      </fill>
      <alignment horizontal="center" vertical="center" textRotation="0" wrapText="1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 style="thin">
          <color rgb="FF000000"/>
        </left>
        <right style="thin">
          <color rgb="FF000000"/>
        </right>
        <top style="thin">
          <color rgb="FF000000"/>
        </top>
        <bottom style="thin">
          <color rgb="FF000000"/>
        </bottom>
        <vertical style="thin">
          <color rgb="FF000000"/>
        </vertical>
        <horizontal style="thin">
          <color rgb="FF000000"/>
        </horizontal>
      </border>
    </dxf>
    <dxf>
      <border outline="0">
        <left style="thin">
          <color theme="4"/>
        </left>
        <top style="thin">
          <color theme="4"/>
        </top>
        <bottom style="thin">
          <color theme="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border>
        <bottom style="thin">
          <color rgb="FF000000"/>
        </bottom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theme="0"/>
        <name val="Arial"/>
        <family val="2"/>
        <scheme val="none"/>
      </font>
      <fill>
        <patternFill patternType="solid">
          <fgColor theme="4"/>
          <bgColor theme="4"/>
        </patternFill>
      </fill>
      <alignment horizontal="center" vertical="center" textRotation="0" wrapText="0" indent="0" justifyLastLine="0" shrinkToFit="0" readingOrder="0"/>
      <border>
        <left style="thin">
          <color rgb="FF000000"/>
        </left>
        <right style="thin">
          <color rgb="FF000000"/>
        </right>
        <top/>
        <bottom/>
        <vertical style="thin">
          <color rgb="FF000000"/>
        </vertical>
        <horizontal style="thin">
          <color rgb="FF000000"/>
        </horizontal>
      </border>
    </dxf>
  </dxfs>
  <tableStyles count="0" defaultTableStyle="TableStyleMedium2" defaultPivotStyle="PivotStyleLight16"/>
  <colors>
    <mruColors>
      <color rgb="FF66FFFF"/>
      <color rgb="FFCCECFF"/>
      <color rgb="FFFF9966"/>
      <color rgb="FFB5D439"/>
      <color rgb="FF0099FF"/>
      <color rgb="FFFF99FF"/>
      <color rgb="FFFFFF99"/>
      <color rgb="FFCC99FF"/>
      <color rgb="FF33CCCC"/>
      <color rgb="FF00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3.xml"/><Relationship Id="rId4" Type="http://schemas.openxmlformats.org/officeDocument/2006/relationships/styles" Target="styles.xml"/><Relationship Id="rId9" Type="http://schemas.openxmlformats.org/officeDocument/2006/relationships/customXml" Target="../customXml/item2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66D73958-758C-4EB7-9F12-2F34265AE36B}" name="PROYECT" displayName="PROYECT" ref="B2:C16" totalsRowShown="0" headerRowDxfId="16" dataDxfId="14" headerRowBorderDxfId="15" tableBorderDxfId="13">
  <autoFilter ref="B2:C16" xr:uid="{66D73958-758C-4EB7-9F12-2F34265AE36B}"/>
  <sortState xmlns:xlrd2="http://schemas.microsoft.com/office/spreadsheetml/2017/richdata2" ref="B3:C16">
    <sortCondition ref="B3:B17"/>
  </sortState>
  <tableColumns count="2">
    <tableColumn id="1" xr3:uid="{1D7369FD-8411-4FC4-91FA-61D0BD4CB719}" name="PROYECTOS" dataDxfId="12"/>
    <tableColumn id="2" xr3:uid="{67CAF88F-28B3-4679-BC81-8C35088A1C41}" name="DESCRIPCIÓN" dataDxfId="11"/>
  </tableColumns>
  <tableStyleInfo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A0E86A28-53DA-4C46-9323-C2A101D3866F}" name="Tabla14" displayName="Tabla14" ref="C2:J28" totalsRowShown="0" headerRowDxfId="10" dataDxfId="8" headerRowBorderDxfId="9">
  <autoFilter ref="C2:J28" xr:uid="{A0E86A28-53DA-4C46-9323-C2A101D3866F}"/>
  <tableColumns count="8">
    <tableColumn id="1" xr3:uid="{310ECA59-0FE0-42CC-AD74-2859044CC3BF}" name="Nº EXPEDIENTE" dataDxfId="7"/>
    <tableColumn id="7" xr3:uid="{D5AB1644-4AA4-466F-B153-A2B80F726235}" name="FECHA _x000a_ENTRADA" dataDxfId="6"/>
    <tableColumn id="2" xr3:uid="{6210C211-E668-4C59-99FA-24AAEEF51A55}" name="CENTRO" dataDxfId="5"/>
    <tableColumn id="3" xr3:uid="{7F7167AE-7DBC-4DD2-8B77-975D35C0C6E0}" name="DESCRIPCIÓN BIENES_x000a_ Y/O SERVICIOS" dataDxfId="4"/>
    <tableColumn id="4" xr3:uid="{8E55B290-C964-4054-9B79-95D80C0FA142}" name="ACREEDOR BIENES _x000a_Y/O SERVICIOS" dataDxfId="3"/>
    <tableColumn id="10" xr3:uid="{216CD8A9-7316-4073-9269-4A3DE04AF50B}" name="NÚMERO_x000a_ PRESUPUESTO" dataDxfId="2"/>
    <tableColumn id="8" xr3:uid="{204722D3-89EF-4163-A6FA-102AC3543AB8}" name="IMPORTE _x000a_TOTAL _x000a_C/IGIC" dataDxfId="1"/>
    <tableColumn id="6" xr3:uid="{132A939B-483A-44B5-9868-B927A8185D1F}" name="DEPARTAMENTO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table" Target="../tables/table2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3AAAB0-849E-4DCF-9881-07CD5252746E}">
  <dimension ref="B1:C39"/>
  <sheetViews>
    <sheetView workbookViewId="0">
      <selection activeCell="C39" sqref="C39"/>
    </sheetView>
  </sheetViews>
  <sheetFormatPr baseColWidth="10" defaultColWidth="9.140625" defaultRowHeight="12.75" x14ac:dyDescent="0.2"/>
  <cols>
    <col min="1" max="1" width="3" customWidth="1"/>
    <col min="2" max="2" width="24.85546875" bestFit="1" customWidth="1"/>
    <col min="3" max="3" width="39.42578125" bestFit="1" customWidth="1"/>
  </cols>
  <sheetData>
    <row r="1" spans="2:3" ht="8.25" customHeight="1" x14ac:dyDescent="0.2"/>
    <row r="2" spans="2:3" x14ac:dyDescent="0.2">
      <c r="B2" s="5" t="s">
        <v>0</v>
      </c>
      <c r="C2" s="5" t="s">
        <v>1</v>
      </c>
    </row>
    <row r="3" spans="2:3" x14ac:dyDescent="0.2">
      <c r="B3" s="3" t="s">
        <v>2</v>
      </c>
      <c r="C3" s="3" t="s">
        <v>3</v>
      </c>
    </row>
    <row r="4" spans="2:3" x14ac:dyDescent="0.2">
      <c r="B4" s="2" t="s">
        <v>4</v>
      </c>
      <c r="C4" s="2" t="s">
        <v>5</v>
      </c>
    </row>
    <row r="5" spans="2:3" x14ac:dyDescent="0.2">
      <c r="B5" s="2" t="s">
        <v>6</v>
      </c>
      <c r="C5" s="2" t="s">
        <v>7</v>
      </c>
    </row>
    <row r="6" spans="2:3" x14ac:dyDescent="0.2">
      <c r="B6" s="2" t="s">
        <v>8</v>
      </c>
      <c r="C6" s="2" t="s">
        <v>9</v>
      </c>
    </row>
    <row r="7" spans="2:3" x14ac:dyDescent="0.2">
      <c r="B7" s="2" t="s">
        <v>10</v>
      </c>
      <c r="C7" s="2" t="s">
        <v>11</v>
      </c>
    </row>
    <row r="8" spans="2:3" x14ac:dyDescent="0.2">
      <c r="B8" s="2" t="s">
        <v>12</v>
      </c>
      <c r="C8" s="2" t="s">
        <v>13</v>
      </c>
    </row>
    <row r="9" spans="2:3" x14ac:dyDescent="0.2">
      <c r="B9" s="2" t="s">
        <v>14</v>
      </c>
      <c r="C9" s="2" t="s">
        <v>15</v>
      </c>
    </row>
    <row r="10" spans="2:3" x14ac:dyDescent="0.2">
      <c r="B10" s="2" t="s">
        <v>16</v>
      </c>
      <c r="C10" s="2" t="s">
        <v>17</v>
      </c>
    </row>
    <row r="11" spans="2:3" x14ac:dyDescent="0.2">
      <c r="B11" s="2" t="s">
        <v>18</v>
      </c>
      <c r="C11" s="2" t="s">
        <v>19</v>
      </c>
    </row>
    <row r="12" spans="2:3" x14ac:dyDescent="0.2">
      <c r="B12" s="2" t="s">
        <v>20</v>
      </c>
      <c r="C12" s="2" t="s">
        <v>21</v>
      </c>
    </row>
    <row r="13" spans="2:3" x14ac:dyDescent="0.2">
      <c r="B13" s="2" t="s">
        <v>22</v>
      </c>
      <c r="C13" s="2" t="s">
        <v>23</v>
      </c>
    </row>
    <row r="14" spans="2:3" x14ac:dyDescent="0.2">
      <c r="B14" s="2" t="s">
        <v>24</v>
      </c>
      <c r="C14" s="2" t="s">
        <v>25</v>
      </c>
    </row>
    <row r="15" spans="2:3" x14ac:dyDescent="0.2">
      <c r="B15" s="2" t="s">
        <v>26</v>
      </c>
      <c r="C15" s="2" t="s">
        <v>27</v>
      </c>
    </row>
    <row r="16" spans="2:3" x14ac:dyDescent="0.2">
      <c r="B16" s="2" t="s">
        <v>28</v>
      </c>
      <c r="C16" s="2" t="s">
        <v>29</v>
      </c>
    </row>
    <row r="18" spans="2:3" x14ac:dyDescent="0.2">
      <c r="B18" s="5" t="s">
        <v>30</v>
      </c>
      <c r="C18" s="5" t="s">
        <v>1</v>
      </c>
    </row>
    <row r="19" spans="2:3" x14ac:dyDescent="0.2">
      <c r="B19" s="2" t="s">
        <v>31</v>
      </c>
      <c r="C19" s="2" t="s">
        <v>32</v>
      </c>
    </row>
    <row r="20" spans="2:3" ht="25.5" x14ac:dyDescent="0.2">
      <c r="B20" s="2" t="s">
        <v>33</v>
      </c>
      <c r="C20" s="4" t="s">
        <v>34</v>
      </c>
    </row>
    <row r="22" spans="2:3" x14ac:dyDescent="0.2">
      <c r="B22" s="5" t="s">
        <v>30</v>
      </c>
      <c r="C22" s="5" t="s">
        <v>1</v>
      </c>
    </row>
    <row r="23" spans="2:3" x14ac:dyDescent="0.2">
      <c r="B23" s="2" t="s">
        <v>35</v>
      </c>
      <c r="C23" s="2" t="s">
        <v>36</v>
      </c>
    </row>
    <row r="24" spans="2:3" x14ac:dyDescent="0.2">
      <c r="B24" s="2" t="s">
        <v>37</v>
      </c>
      <c r="C24" s="4" t="s">
        <v>38</v>
      </c>
    </row>
    <row r="26" spans="2:3" x14ac:dyDescent="0.2">
      <c r="B26" s="5" t="s">
        <v>30</v>
      </c>
      <c r="C26" s="5" t="s">
        <v>1</v>
      </c>
    </row>
    <row r="27" spans="2:3" x14ac:dyDescent="0.2">
      <c r="B27" s="2" t="s">
        <v>39</v>
      </c>
      <c r="C27" s="2" t="s">
        <v>40</v>
      </c>
    </row>
    <row r="28" spans="2:3" x14ac:dyDescent="0.2">
      <c r="B28" s="2" t="s">
        <v>41</v>
      </c>
      <c r="C28" s="4" t="s">
        <v>42</v>
      </c>
    </row>
    <row r="31" spans="2:3" x14ac:dyDescent="0.2">
      <c r="B31" s="5" t="s">
        <v>43</v>
      </c>
      <c r="C31" s="5" t="s">
        <v>1</v>
      </c>
    </row>
    <row r="32" spans="2:3" x14ac:dyDescent="0.2">
      <c r="B32" s="2" t="s">
        <v>44</v>
      </c>
      <c r="C32" s="2" t="s">
        <v>45</v>
      </c>
    </row>
    <row r="33" spans="2:3" x14ac:dyDescent="0.2">
      <c r="B33" s="2" t="s">
        <v>46</v>
      </c>
      <c r="C33" s="4" t="s">
        <v>47</v>
      </c>
    </row>
    <row r="34" spans="2:3" x14ac:dyDescent="0.2">
      <c r="B34" s="2" t="s">
        <v>48</v>
      </c>
      <c r="C34" s="4" t="s">
        <v>49</v>
      </c>
    </row>
    <row r="35" spans="2:3" x14ac:dyDescent="0.2">
      <c r="B35" s="2" t="s">
        <v>50</v>
      </c>
      <c r="C35" s="4" t="s">
        <v>51</v>
      </c>
    </row>
    <row r="36" spans="2:3" x14ac:dyDescent="0.2">
      <c r="B36" s="2" t="s">
        <v>52</v>
      </c>
      <c r="C36" s="4" t="s">
        <v>53</v>
      </c>
    </row>
    <row r="37" spans="2:3" x14ac:dyDescent="0.2">
      <c r="B37" s="2" t="s">
        <v>54</v>
      </c>
      <c r="C37" s="4" t="s">
        <v>55</v>
      </c>
    </row>
    <row r="38" spans="2:3" x14ac:dyDescent="0.2">
      <c r="B38" s="6" t="s">
        <v>56</v>
      </c>
      <c r="C38" s="7" t="s">
        <v>53</v>
      </c>
    </row>
    <row r="39" spans="2:3" x14ac:dyDescent="0.2">
      <c r="B39" s="1" t="s">
        <v>57</v>
      </c>
      <c r="C39" s="8" t="s">
        <v>58</v>
      </c>
    </row>
  </sheetData>
  <dataValidations count="1">
    <dataValidation allowBlank="1" showInputMessage="1" showErrorMessage="1" sqref="B15" xr:uid="{7522B92C-A3D4-4DA2-9B22-4C6C832092E6}"/>
  </dataValidations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0C30F5-16F4-4432-86AC-5B4806D42434}">
  <sheetPr>
    <pageSetUpPr fitToPage="1"/>
  </sheetPr>
  <dimension ref="B1:L30"/>
  <sheetViews>
    <sheetView tabSelected="1" zoomScale="91" zoomScaleNormal="91" workbookViewId="0">
      <selection activeCell="G19" sqref="G19"/>
    </sheetView>
  </sheetViews>
  <sheetFormatPr baseColWidth="10" defaultColWidth="11.42578125" defaultRowHeight="14.25" x14ac:dyDescent="0.2"/>
  <cols>
    <col min="1" max="1" width="3.5703125" style="10" customWidth="1"/>
    <col min="2" max="2" width="7" style="10" customWidth="1"/>
    <col min="3" max="3" width="14" style="10" customWidth="1"/>
    <col min="4" max="4" width="12.5703125" style="10" bestFit="1" customWidth="1"/>
    <col min="5" max="5" width="12.42578125" style="20" customWidth="1"/>
    <col min="6" max="6" width="52.85546875" style="10" customWidth="1"/>
    <col min="7" max="7" width="48.140625" style="10" customWidth="1"/>
    <col min="8" max="8" width="18.5703125" style="15" customWidth="1"/>
    <col min="9" max="9" width="15.5703125" style="21" customWidth="1"/>
    <col min="10" max="10" width="42" style="10" customWidth="1"/>
    <col min="11" max="11" width="48.28515625" style="10" customWidth="1"/>
    <col min="12" max="12" width="45.5703125" style="10" customWidth="1"/>
    <col min="13" max="13" width="50.7109375" style="10" customWidth="1"/>
    <col min="14" max="16384" width="11.42578125" style="10"/>
  </cols>
  <sheetData>
    <row r="1" spans="2:12" ht="15" customHeight="1" x14ac:dyDescent="0.2">
      <c r="B1" s="22"/>
      <c r="C1" s="22"/>
      <c r="D1" s="22"/>
      <c r="E1" s="23"/>
      <c r="F1" s="22"/>
      <c r="G1" s="22"/>
      <c r="H1" s="24"/>
      <c r="I1" s="25"/>
      <c r="J1" s="22"/>
    </row>
    <row r="2" spans="2:12" ht="39" customHeight="1" x14ac:dyDescent="0.2">
      <c r="B2" s="34" t="s">
        <v>59</v>
      </c>
      <c r="C2" s="35" t="s">
        <v>61</v>
      </c>
      <c r="D2" s="36" t="s">
        <v>62</v>
      </c>
      <c r="E2" s="36" t="s">
        <v>60</v>
      </c>
      <c r="F2" s="36" t="s">
        <v>63</v>
      </c>
      <c r="G2" s="36" t="s">
        <v>64</v>
      </c>
      <c r="H2" s="37" t="s">
        <v>162</v>
      </c>
      <c r="I2" s="38" t="s">
        <v>65</v>
      </c>
      <c r="J2" s="38" t="s">
        <v>66</v>
      </c>
    </row>
    <row r="3" spans="2:12" ht="17.25" customHeight="1" x14ac:dyDescent="0.2">
      <c r="B3" s="11">
        <v>1</v>
      </c>
      <c r="C3" s="16" t="s">
        <v>78</v>
      </c>
      <c r="D3" s="17">
        <v>46027</v>
      </c>
      <c r="E3" s="12" t="s">
        <v>4</v>
      </c>
      <c r="F3" s="13" t="s">
        <v>79</v>
      </c>
      <c r="G3" s="14" t="s">
        <v>73</v>
      </c>
      <c r="H3" s="18" t="s">
        <v>80</v>
      </c>
      <c r="I3" s="19">
        <v>1030.05</v>
      </c>
      <c r="J3" s="9" t="s">
        <v>72</v>
      </c>
      <c r="K3" s="27"/>
      <c r="L3" s="27"/>
    </row>
    <row r="4" spans="2:12" ht="17.25" customHeight="1" x14ac:dyDescent="0.2">
      <c r="B4" s="11">
        <f>1+B3</f>
        <v>2</v>
      </c>
      <c r="C4" s="16" t="s">
        <v>81</v>
      </c>
      <c r="D4" s="17">
        <v>46041</v>
      </c>
      <c r="E4" s="12" t="s">
        <v>4</v>
      </c>
      <c r="F4" s="13" t="s">
        <v>82</v>
      </c>
      <c r="G4" s="14" t="s">
        <v>83</v>
      </c>
      <c r="H4" s="18" t="s">
        <v>84</v>
      </c>
      <c r="I4" s="19">
        <v>247.17</v>
      </c>
      <c r="J4" s="9" t="s">
        <v>72</v>
      </c>
      <c r="K4" s="27"/>
      <c r="L4" s="27"/>
    </row>
    <row r="5" spans="2:12" ht="17.25" customHeight="1" x14ac:dyDescent="0.2">
      <c r="B5" s="11">
        <f t="shared" ref="B5:B27" si="0">1+B4</f>
        <v>3</v>
      </c>
      <c r="C5" s="16" t="s">
        <v>85</v>
      </c>
      <c r="D5" s="17">
        <v>46042</v>
      </c>
      <c r="E5" s="12" t="s">
        <v>2</v>
      </c>
      <c r="F5" s="13" t="s">
        <v>86</v>
      </c>
      <c r="G5" s="14" t="s">
        <v>87</v>
      </c>
      <c r="H5" s="18" t="s">
        <v>71</v>
      </c>
      <c r="I5" s="19">
        <v>332.5</v>
      </c>
      <c r="J5" s="9" t="s">
        <v>67</v>
      </c>
      <c r="K5" s="27"/>
      <c r="L5" s="27"/>
    </row>
    <row r="6" spans="2:12" ht="17.25" customHeight="1" x14ac:dyDescent="0.2">
      <c r="B6" s="11">
        <f t="shared" si="0"/>
        <v>4</v>
      </c>
      <c r="C6" s="16" t="s">
        <v>88</v>
      </c>
      <c r="D6" s="17">
        <v>46044</v>
      </c>
      <c r="E6" s="12" t="s">
        <v>2</v>
      </c>
      <c r="F6" s="13" t="s">
        <v>89</v>
      </c>
      <c r="G6" s="14" t="s">
        <v>90</v>
      </c>
      <c r="H6" s="18" t="s">
        <v>91</v>
      </c>
      <c r="I6" s="19">
        <v>190</v>
      </c>
      <c r="J6" s="9" t="s">
        <v>67</v>
      </c>
      <c r="K6" s="27"/>
      <c r="L6" s="27"/>
    </row>
    <row r="7" spans="2:12" ht="17.25" customHeight="1" x14ac:dyDescent="0.2">
      <c r="B7" s="11">
        <f t="shared" si="0"/>
        <v>5</v>
      </c>
      <c r="C7" s="16" t="s">
        <v>92</v>
      </c>
      <c r="D7" s="17">
        <v>46055</v>
      </c>
      <c r="E7" s="12" t="s">
        <v>2</v>
      </c>
      <c r="F7" s="13" t="s">
        <v>93</v>
      </c>
      <c r="G7" s="14" t="s">
        <v>76</v>
      </c>
      <c r="H7" s="18" t="s">
        <v>94</v>
      </c>
      <c r="I7" s="19">
        <v>515</v>
      </c>
      <c r="J7" s="9" t="s">
        <v>67</v>
      </c>
      <c r="K7" s="27"/>
      <c r="L7" s="27"/>
    </row>
    <row r="8" spans="2:12" ht="28.5" x14ac:dyDescent="0.2">
      <c r="B8" s="11">
        <f t="shared" si="0"/>
        <v>6</v>
      </c>
      <c r="C8" s="16" t="s">
        <v>95</v>
      </c>
      <c r="D8" s="17">
        <v>46064</v>
      </c>
      <c r="E8" s="12" t="s">
        <v>4</v>
      </c>
      <c r="F8" s="13" t="s">
        <v>96</v>
      </c>
      <c r="G8" s="14" t="s">
        <v>97</v>
      </c>
      <c r="H8" s="18" t="s">
        <v>98</v>
      </c>
      <c r="I8" s="19">
        <v>911.12</v>
      </c>
      <c r="J8" s="9" t="s">
        <v>99</v>
      </c>
      <c r="K8" s="27"/>
      <c r="L8" s="27"/>
    </row>
    <row r="9" spans="2:12" ht="17.25" customHeight="1" x14ac:dyDescent="0.2">
      <c r="B9" s="11">
        <f t="shared" si="0"/>
        <v>7</v>
      </c>
      <c r="C9" s="16" t="s">
        <v>100</v>
      </c>
      <c r="D9" s="17">
        <v>46066</v>
      </c>
      <c r="E9" s="12" t="s">
        <v>4</v>
      </c>
      <c r="F9" s="13" t="s">
        <v>101</v>
      </c>
      <c r="G9" s="14" t="s">
        <v>83</v>
      </c>
      <c r="H9" s="18" t="s">
        <v>102</v>
      </c>
      <c r="I9" s="19">
        <v>247.17</v>
      </c>
      <c r="J9" s="9" t="s">
        <v>72</v>
      </c>
      <c r="K9" s="27"/>
      <c r="L9" s="27"/>
    </row>
    <row r="10" spans="2:12" ht="17.25" customHeight="1" x14ac:dyDescent="0.2">
      <c r="B10" s="11">
        <f t="shared" si="0"/>
        <v>8</v>
      </c>
      <c r="C10" s="16" t="s">
        <v>103</v>
      </c>
      <c r="D10" s="17">
        <v>46062</v>
      </c>
      <c r="E10" s="12" t="s">
        <v>2</v>
      </c>
      <c r="F10" s="13" t="s">
        <v>104</v>
      </c>
      <c r="G10" s="14" t="s">
        <v>105</v>
      </c>
      <c r="H10" s="18" t="s">
        <v>91</v>
      </c>
      <c r="I10" s="19">
        <v>1989.17</v>
      </c>
      <c r="J10" s="9" t="s">
        <v>67</v>
      </c>
      <c r="K10" s="27"/>
      <c r="L10" s="27"/>
    </row>
    <row r="11" spans="2:12" ht="17.25" customHeight="1" x14ac:dyDescent="0.2">
      <c r="B11" s="11">
        <f t="shared" si="0"/>
        <v>9</v>
      </c>
      <c r="C11" s="16" t="s">
        <v>106</v>
      </c>
      <c r="D11" s="17">
        <v>46037</v>
      </c>
      <c r="E11" s="12" t="s">
        <v>26</v>
      </c>
      <c r="F11" s="13" t="s">
        <v>107</v>
      </c>
      <c r="G11" s="13" t="s">
        <v>108</v>
      </c>
      <c r="H11" s="18" t="s">
        <v>109</v>
      </c>
      <c r="I11" s="19">
        <v>11170.49</v>
      </c>
      <c r="J11" s="9" t="s">
        <v>99</v>
      </c>
      <c r="K11" s="27"/>
      <c r="L11" s="27"/>
    </row>
    <row r="12" spans="2:12" ht="17.25" customHeight="1" x14ac:dyDescent="0.2">
      <c r="B12" s="11">
        <f t="shared" si="0"/>
        <v>10</v>
      </c>
      <c r="C12" s="16" t="s">
        <v>110</v>
      </c>
      <c r="D12" s="17">
        <v>46045</v>
      </c>
      <c r="E12" s="12" t="s">
        <v>12</v>
      </c>
      <c r="F12" s="13" t="s">
        <v>111</v>
      </c>
      <c r="G12" s="14" t="s">
        <v>112</v>
      </c>
      <c r="H12" s="18" t="s">
        <v>113</v>
      </c>
      <c r="I12" s="19">
        <v>417.3</v>
      </c>
      <c r="J12" s="9" t="s">
        <v>99</v>
      </c>
      <c r="K12" s="27"/>
      <c r="L12" s="27"/>
    </row>
    <row r="13" spans="2:12" ht="17.25" customHeight="1" x14ac:dyDescent="0.2">
      <c r="B13" s="11">
        <f t="shared" si="0"/>
        <v>11</v>
      </c>
      <c r="C13" s="16" t="s">
        <v>114</v>
      </c>
      <c r="D13" s="17">
        <v>46042</v>
      </c>
      <c r="E13" s="12" t="s">
        <v>22</v>
      </c>
      <c r="F13" s="13" t="s">
        <v>115</v>
      </c>
      <c r="G13" s="14" t="s">
        <v>116</v>
      </c>
      <c r="H13" s="18" t="s">
        <v>117</v>
      </c>
      <c r="I13" s="19">
        <v>3115.16</v>
      </c>
      <c r="J13" s="9" t="s">
        <v>118</v>
      </c>
      <c r="K13" s="27"/>
      <c r="L13" s="27"/>
    </row>
    <row r="14" spans="2:12" ht="17.25" customHeight="1" x14ac:dyDescent="0.2">
      <c r="B14" s="11">
        <f t="shared" si="0"/>
        <v>12</v>
      </c>
      <c r="C14" s="16" t="s">
        <v>119</v>
      </c>
      <c r="D14" s="17">
        <v>46059</v>
      </c>
      <c r="E14" s="12" t="s">
        <v>22</v>
      </c>
      <c r="F14" s="13" t="s">
        <v>68</v>
      </c>
      <c r="G14" s="14" t="s">
        <v>120</v>
      </c>
      <c r="H14" s="18" t="s">
        <v>117</v>
      </c>
      <c r="I14" s="19">
        <v>288.89999999999998</v>
      </c>
      <c r="J14" s="9"/>
      <c r="K14" s="27"/>
      <c r="L14" s="27"/>
    </row>
    <row r="15" spans="2:12" ht="15" x14ac:dyDescent="0.2">
      <c r="B15" s="11">
        <f t="shared" si="0"/>
        <v>13</v>
      </c>
      <c r="C15" s="16" t="s">
        <v>121</v>
      </c>
      <c r="D15" s="17">
        <v>46059</v>
      </c>
      <c r="E15" s="12" t="s">
        <v>22</v>
      </c>
      <c r="F15" s="13" t="s">
        <v>122</v>
      </c>
      <c r="G15" s="14" t="s">
        <v>123</v>
      </c>
      <c r="H15" s="18" t="s">
        <v>124</v>
      </c>
      <c r="I15" s="19">
        <v>820</v>
      </c>
      <c r="J15" s="9"/>
      <c r="K15" s="27"/>
      <c r="L15" s="27"/>
    </row>
    <row r="16" spans="2:12" ht="15" x14ac:dyDescent="0.2">
      <c r="B16" s="11">
        <f t="shared" si="0"/>
        <v>14</v>
      </c>
      <c r="C16" s="16" t="s">
        <v>125</v>
      </c>
      <c r="D16" s="17">
        <v>46058</v>
      </c>
      <c r="E16" s="12" t="s">
        <v>22</v>
      </c>
      <c r="F16" s="13" t="s">
        <v>126</v>
      </c>
      <c r="G16" s="14"/>
      <c r="H16" s="18"/>
      <c r="I16" s="19"/>
      <c r="J16" s="9"/>
      <c r="K16" s="27"/>
      <c r="L16" s="27"/>
    </row>
    <row r="17" spans="2:12" ht="15" x14ac:dyDescent="0.2">
      <c r="B17" s="11">
        <f t="shared" si="0"/>
        <v>15</v>
      </c>
      <c r="C17" s="16" t="s">
        <v>127</v>
      </c>
      <c r="D17" s="17">
        <v>46047</v>
      </c>
      <c r="E17" s="12" t="s">
        <v>22</v>
      </c>
      <c r="F17" s="13" t="s">
        <v>128</v>
      </c>
      <c r="G17" s="14" t="s">
        <v>129</v>
      </c>
      <c r="H17" s="18" t="s">
        <v>130</v>
      </c>
      <c r="I17" s="19">
        <v>163.18</v>
      </c>
      <c r="J17" s="9" t="s">
        <v>67</v>
      </c>
      <c r="K17" s="27"/>
      <c r="L17" s="27"/>
    </row>
    <row r="18" spans="2:12" ht="15" x14ac:dyDescent="0.2">
      <c r="B18" s="11">
        <f t="shared" si="0"/>
        <v>16</v>
      </c>
      <c r="C18" s="16" t="s">
        <v>131</v>
      </c>
      <c r="D18" s="17">
        <v>46042</v>
      </c>
      <c r="E18" s="12" t="s">
        <v>10</v>
      </c>
      <c r="F18" s="13" t="s">
        <v>132</v>
      </c>
      <c r="G18" s="14" t="s">
        <v>70</v>
      </c>
      <c r="H18" s="18" t="s">
        <v>133</v>
      </c>
      <c r="I18" s="19">
        <v>5927.8</v>
      </c>
      <c r="J18" s="9" t="s">
        <v>72</v>
      </c>
      <c r="K18" s="27"/>
      <c r="L18" s="27"/>
    </row>
    <row r="19" spans="2:12" ht="28.5" x14ac:dyDescent="0.2">
      <c r="B19" s="11">
        <f t="shared" si="0"/>
        <v>17</v>
      </c>
      <c r="C19" s="16" t="s">
        <v>134</v>
      </c>
      <c r="D19" s="17">
        <v>46087</v>
      </c>
      <c r="E19" s="12" t="s">
        <v>28</v>
      </c>
      <c r="F19" s="13" t="s">
        <v>135</v>
      </c>
      <c r="G19" s="14" t="s">
        <v>75</v>
      </c>
      <c r="H19" s="18" t="s">
        <v>136</v>
      </c>
      <c r="I19" s="19">
        <v>596.62</v>
      </c>
      <c r="J19" s="9" t="s">
        <v>137</v>
      </c>
      <c r="K19" s="27"/>
      <c r="L19" s="27"/>
    </row>
    <row r="20" spans="2:12" ht="15" x14ac:dyDescent="0.2">
      <c r="B20" s="11">
        <f t="shared" si="0"/>
        <v>18</v>
      </c>
      <c r="C20" s="16" t="s">
        <v>138</v>
      </c>
      <c r="D20" s="17">
        <v>46094</v>
      </c>
      <c r="E20" s="12" t="s">
        <v>16</v>
      </c>
      <c r="F20" s="13" t="s">
        <v>139</v>
      </c>
      <c r="G20" s="14" t="s">
        <v>73</v>
      </c>
      <c r="H20" s="18" t="s">
        <v>140</v>
      </c>
      <c r="I20" s="19">
        <v>1082.1600000000001</v>
      </c>
      <c r="J20" s="9" t="s">
        <v>72</v>
      </c>
    </row>
    <row r="21" spans="2:12" ht="15" x14ac:dyDescent="0.2">
      <c r="B21" s="11">
        <f t="shared" si="0"/>
        <v>19</v>
      </c>
      <c r="C21" s="16" t="s">
        <v>141</v>
      </c>
      <c r="D21" s="17">
        <v>46111</v>
      </c>
      <c r="E21" s="12" t="s">
        <v>14</v>
      </c>
      <c r="F21" s="13" t="s">
        <v>142</v>
      </c>
      <c r="G21" s="14" t="s">
        <v>143</v>
      </c>
      <c r="H21" s="18" t="s">
        <v>91</v>
      </c>
      <c r="I21" s="19">
        <v>727.6</v>
      </c>
      <c r="J21" s="9" t="s">
        <v>144</v>
      </c>
    </row>
    <row r="22" spans="2:12" ht="28.5" x14ac:dyDescent="0.2">
      <c r="B22" s="11">
        <f t="shared" si="0"/>
        <v>20</v>
      </c>
      <c r="C22" s="16" t="s">
        <v>145</v>
      </c>
      <c r="D22" s="17">
        <v>46098</v>
      </c>
      <c r="E22" s="12" t="s">
        <v>4</v>
      </c>
      <c r="F22" s="13" t="s">
        <v>146</v>
      </c>
      <c r="G22" s="14" t="s">
        <v>147</v>
      </c>
      <c r="H22" s="18" t="s">
        <v>148</v>
      </c>
      <c r="I22" s="19">
        <v>163.71</v>
      </c>
      <c r="J22" s="9" t="s">
        <v>99</v>
      </c>
    </row>
    <row r="23" spans="2:12" ht="28.5" x14ac:dyDescent="0.2">
      <c r="B23" s="11">
        <f t="shared" si="0"/>
        <v>21</v>
      </c>
      <c r="C23" s="16" t="s">
        <v>149</v>
      </c>
      <c r="D23" s="17">
        <v>46058</v>
      </c>
      <c r="E23" s="12" t="s">
        <v>22</v>
      </c>
      <c r="F23" s="13" t="s">
        <v>150</v>
      </c>
      <c r="G23" s="14" t="s">
        <v>151</v>
      </c>
      <c r="H23" s="18" t="s">
        <v>152</v>
      </c>
      <c r="I23" s="19">
        <v>535</v>
      </c>
      <c r="J23" s="9" t="s">
        <v>67</v>
      </c>
    </row>
    <row r="24" spans="2:12" ht="15" x14ac:dyDescent="0.2">
      <c r="B24" s="11">
        <f t="shared" si="0"/>
        <v>22</v>
      </c>
      <c r="C24" s="16" t="s">
        <v>153</v>
      </c>
      <c r="D24" s="17">
        <v>46030</v>
      </c>
      <c r="E24" s="12" t="s">
        <v>28</v>
      </c>
      <c r="F24" s="13" t="s">
        <v>154</v>
      </c>
      <c r="G24" s="14" t="s">
        <v>74</v>
      </c>
      <c r="H24" s="18" t="s">
        <v>117</v>
      </c>
      <c r="I24" s="19">
        <v>2676.44</v>
      </c>
      <c r="J24" s="9"/>
    </row>
    <row r="25" spans="2:12" ht="15" x14ac:dyDescent="0.2">
      <c r="B25" s="11">
        <f t="shared" si="0"/>
        <v>23</v>
      </c>
      <c r="C25" s="16" t="s">
        <v>155</v>
      </c>
      <c r="D25" s="17">
        <v>46041</v>
      </c>
      <c r="E25" s="12" t="s">
        <v>28</v>
      </c>
      <c r="F25" s="13" t="s">
        <v>156</v>
      </c>
      <c r="G25" s="14" t="s">
        <v>157</v>
      </c>
      <c r="H25" s="18" t="s">
        <v>117</v>
      </c>
      <c r="I25" s="19">
        <v>5356</v>
      </c>
      <c r="J25" s="9"/>
    </row>
    <row r="26" spans="2:12" ht="15" x14ac:dyDescent="0.2">
      <c r="B26" s="11">
        <f t="shared" si="0"/>
        <v>24</v>
      </c>
      <c r="C26" s="16" t="s">
        <v>158</v>
      </c>
      <c r="D26" s="17">
        <v>46042</v>
      </c>
      <c r="E26" s="12" t="s">
        <v>28</v>
      </c>
      <c r="F26" s="13" t="s">
        <v>69</v>
      </c>
      <c r="G26" s="14" t="s">
        <v>77</v>
      </c>
      <c r="H26" s="18" t="s">
        <v>117</v>
      </c>
      <c r="I26" s="19">
        <v>6050</v>
      </c>
      <c r="J26" s="9"/>
    </row>
    <row r="27" spans="2:12" ht="15" x14ac:dyDescent="0.2">
      <c r="B27" s="11">
        <f t="shared" si="0"/>
        <v>25</v>
      </c>
      <c r="C27" s="16" t="s">
        <v>159</v>
      </c>
      <c r="D27" s="17">
        <v>46063</v>
      </c>
      <c r="E27" s="12" t="s">
        <v>22</v>
      </c>
      <c r="F27" s="13" t="s">
        <v>160</v>
      </c>
      <c r="G27" s="14" t="s">
        <v>161</v>
      </c>
      <c r="H27" s="18"/>
      <c r="I27" s="19">
        <v>267.5</v>
      </c>
      <c r="J27" s="9" t="s">
        <v>99</v>
      </c>
    </row>
    <row r="28" spans="2:12" ht="15" x14ac:dyDescent="0.2">
      <c r="C28" s="30"/>
      <c r="D28" s="31"/>
      <c r="F28" s="26"/>
      <c r="H28" s="28"/>
      <c r="I28" s="33">
        <f>SUM(I3:I27)</f>
        <v>44820.039999999994</v>
      </c>
      <c r="J28" s="27"/>
    </row>
    <row r="29" spans="2:12" ht="15" x14ac:dyDescent="0.2">
      <c r="B29" s="30"/>
      <c r="C29" s="30"/>
      <c r="D29" s="32"/>
      <c r="E29" s="29"/>
      <c r="F29" s="26"/>
      <c r="H29" s="28"/>
      <c r="J29" s="27"/>
      <c r="K29" s="27"/>
      <c r="L29" s="27"/>
    </row>
    <row r="30" spans="2:12" ht="15" x14ac:dyDescent="0.2">
      <c r="B30" s="30"/>
      <c r="C30" s="30"/>
      <c r="J30" s="27"/>
    </row>
  </sheetData>
  <printOptions horizontalCentered="1"/>
  <pageMargins left="0.70866141732283472" right="0.70866141732283472" top="0.94488188976377963" bottom="0.74803149606299213" header="0.31496062992125984" footer="0.31496062992125984"/>
  <pageSetup paperSize="9" scale="59" orientation="landscape" r:id="rId1"/>
  <headerFooter>
    <oddHeader>&amp;L&amp;G&amp;R&amp;G</oddHeader>
    <oddFooter>&amp;C&amp;P</oddFooter>
  </headerFooter>
  <legacyDrawingHF r:id="rId2"/>
  <tableParts count="1">
    <tablePart r:id="rId3"/>
  </tablePart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8992FA69-C16C-467A-817E-DDA0BDD6826B}">
          <x14:formula1>
            <xm:f>BD!$B$3:$B$16</xm:f>
          </x14:formula1>
          <xm:sqref>E29 E3:E27</xm:sqref>
        </x14:dataValidation>
      </x14:dataValidations>
    </ext>
  </extLst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3D7806B05A2D6947A2C7F29D805A0610" ma:contentTypeVersion="4" ma:contentTypeDescription="Crear nuevo documento." ma:contentTypeScope="" ma:versionID="066bdd8426634ba542c46fe9045c0181">
  <xsd:schema xmlns:xsd="http://www.w3.org/2001/XMLSchema" xmlns:xs="http://www.w3.org/2001/XMLSchema" xmlns:p="http://schemas.microsoft.com/office/2006/metadata/properties" xmlns:ns2="661bc392-b004-408f-a61b-4e02dda12f16" targetNamespace="http://schemas.microsoft.com/office/2006/metadata/properties" ma:root="true" ma:fieldsID="1df01b417976c56520fee3e203ed0a34" ns2:_="">
    <xsd:import namespace="661bc392-b004-408f-a61b-4e02dda12f1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61bc392-b004-408f-a61b-4e02dda12f1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1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0D7A0080-F5BC-4CEC-ABB9-9575EE3CB81A}">
  <ds:schemaRefs>
    <ds:schemaRef ds:uri="http://schemas.microsoft.com/office/2006/metadata/properties"/>
    <ds:schemaRef ds:uri="http://schemas.microsoft.com/office/infopath/2007/PartnerControls"/>
  </ds:schemaRefs>
</ds:datastoreItem>
</file>

<file path=customXml/itemProps2.xml><?xml version="1.0" encoding="utf-8"?>
<ds:datastoreItem xmlns:ds="http://schemas.openxmlformats.org/officeDocument/2006/customXml" ds:itemID="{1F6543E4-4FB7-47D8-A547-B253C43BD601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4A3B040-42BD-4E33-B270-412283EC0C1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61bc392-b004-408f-a61b-4e02dda12f1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BD</vt:lpstr>
      <vt:lpstr>CONTRATOS MENORES_PUNTUALES</vt:lpstr>
    </vt:vector>
  </TitlesOfParts>
  <Manager/>
  <Company>FCSF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blanca</dc:creator>
  <cp:keywords/>
  <dc:description/>
  <cp:lastModifiedBy>Manuel Hernández</cp:lastModifiedBy>
  <cp:revision/>
  <cp:lastPrinted>2026-04-20T15:22:24Z</cp:lastPrinted>
  <dcterms:created xsi:type="dcterms:W3CDTF">2017-05-26T09:23:05Z</dcterms:created>
  <dcterms:modified xsi:type="dcterms:W3CDTF">2026-04-20T15:22:31Z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0x0101003D7806B05A2D6947A2C7F29D805A0610</vt:lpwstr>
  </property>
  <property fmtid="{D5CDD505-2E9C-101B-9397-08002B2CF9AE}" pid="3" name="MediaServiceImageTags">
    <vt:lpwstr/>
  </property>
</Properties>
</file>