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8_{86D4D188-B283-4A97-BFA8-E9C3ECFA7B90}" xr6:coauthVersionLast="47" xr6:coauthVersionMax="47" xr10:uidLastSave="{00000000-0000-0000-0000-000000000000}"/>
  <bookViews>
    <workbookView xWindow="-120" yWindow="-120" windowWidth="29040" windowHeight="15840" xr2:uid="{2E9E161B-7D4B-4055-BC80-3ED2D758D10F}"/>
  </bookViews>
  <sheets>
    <sheet name="2025" sheetId="1" r:id="rId1"/>
    <sheet name="Hoja2" sheetId="2" r:id="rId2"/>
  </sheets>
  <externalReferences>
    <externalReference r:id="rId3"/>
  </externalReferences>
  <definedNames>
    <definedName name="_xlnm._FilterDatabase" localSheetId="0" hidden="1">'2025'!$A$5:$AD$31</definedName>
    <definedName name="_xlnm.Print_Area" localSheetId="0">'2025'!$A$1:$X$31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0" i="1" l="1"/>
  <c r="L42" i="1" s="1"/>
  <c r="L45" i="1" s="1"/>
  <c r="L44" i="1" l="1"/>
  <c r="L46" i="1"/>
</calcChain>
</file>

<file path=xl/sharedStrings.xml><?xml version="1.0" encoding="utf-8"?>
<sst xmlns="http://schemas.openxmlformats.org/spreadsheetml/2006/main" count="395" uniqueCount="123">
  <si>
    <t>Nº</t>
  </si>
  <si>
    <t>Nº EXPEDIENTE/CONTRATO</t>
  </si>
  <si>
    <t>OBJETO</t>
  </si>
  <si>
    <t>SARA</t>
  </si>
  <si>
    <t>TIPO</t>
  </si>
  <si>
    <t>VIGENCIA (AÑOS)</t>
  </si>
  <si>
    <t>PUBLICIDAD</t>
  </si>
  <si>
    <t>FECHA DE PUBLICACIÓN</t>
  </si>
  <si>
    <t>ADJUDICATARIO</t>
  </si>
  <si>
    <t>NIF/CIF</t>
  </si>
  <si>
    <t>Nº PREGUNTAS/ ACLARACIONES</t>
  </si>
  <si>
    <t>PRÓROGA (AÑOS)</t>
  </si>
  <si>
    <t>PENALIDADES</t>
  </si>
  <si>
    <t xml:space="preserve">RENUNCIA </t>
  </si>
  <si>
    <t>RESUELTO</t>
  </si>
  <si>
    <t>ABIERTO</t>
  </si>
  <si>
    <t>SERVICIO</t>
  </si>
  <si>
    <t>NO</t>
  </si>
  <si>
    <t>PLACSP</t>
  </si>
  <si>
    <t>NEGOCIADO/SP</t>
  </si>
  <si>
    <t>ABIERTO SUPERSIMPLIFICADO</t>
  </si>
  <si>
    <t>SUMINISTRO</t>
  </si>
  <si>
    <t>TOTAL</t>
  </si>
  <si>
    <t xml:space="preserve">PORTAL DE TRANSPARENCIA. CONTRATACIÓN FUCAS </t>
  </si>
  <si>
    <t>LIMPIEZA OFICINAS TENERIFE DE FUCAS</t>
  </si>
  <si>
    <t>SERINGLOBAL CANARIAS, S.L.</t>
  </si>
  <si>
    <t>B76172741</t>
  </si>
  <si>
    <t>Gerencia de FuCAS</t>
  </si>
  <si>
    <t>DESIERTO</t>
  </si>
  <si>
    <t>GESTION ASESORAMIENTO FISCAL CONTABLE LABORAL FUCAS</t>
  </si>
  <si>
    <t>MODIFICACIÓN CONTRATO</t>
  </si>
  <si>
    <t xml:space="preserve">REVISIÓN PRECIOS </t>
  </si>
  <si>
    <t>FECHA FORMALIZACIÓN</t>
  </si>
  <si>
    <t xml:space="preserve">FECHA ADJUDICACIÓN </t>
  </si>
  <si>
    <t>Nº LICITADORES</t>
  </si>
  <si>
    <t>FUCAS/01/2025</t>
  </si>
  <si>
    <t>FUCAS/02/2025</t>
  </si>
  <si>
    <t>FUCAS/03/2025</t>
  </si>
  <si>
    <t>FUCAS/04/2025</t>
  </si>
  <si>
    <t>FUCAS/05/2025</t>
  </si>
  <si>
    <t>FUCAS/06/2025</t>
  </si>
  <si>
    <t>FUCAS/07/2025</t>
  </si>
  <si>
    <t>FUCAS/08/2025</t>
  </si>
  <si>
    <t>FUCAS/09/2025</t>
  </si>
  <si>
    <t>GESTIÓN/TRAMITACIÓN  LABORAL Y ASESORAMIENTO LABORAL FISCAL</t>
  </si>
  <si>
    <t>SERVIVIO</t>
  </si>
  <si>
    <t>AGUA EMBOTELLADA DESTINADA CONSUMO HUMANO</t>
  </si>
  <si>
    <t>AGUAS MINERALES DE FIRGAS SA</t>
  </si>
  <si>
    <t>A35013952</t>
  </si>
  <si>
    <t>14 meses</t>
  </si>
  <si>
    <t xml:space="preserve">AUDITORIA EXTERNA DE FONDOS CONCEDIDOS </t>
  </si>
  <si>
    <t>GESTIÓN 5 AUDITORES, S.L.P.</t>
  </si>
  <si>
    <t>B91812099</t>
  </si>
  <si>
    <t>INTELIGENCIA JURÍDICA E INGENIO EMPRESARIAL, SLP</t>
  </si>
  <si>
    <t>B76114743</t>
  </si>
  <si>
    <t xml:space="preserve">EQUIPOS DIGITALES MULTIFUNCIÓN INTELIGENTES </t>
  </si>
  <si>
    <t>KANARINOLTA, S.L.</t>
  </si>
  <si>
    <t>B35712678</t>
  </si>
  <si>
    <t>20 meses</t>
  </si>
  <si>
    <t>PREVENCION AJENO RIESGOS LABORALES Y VIGILANCIA DE LA SALUD</t>
  </si>
  <si>
    <t xml:space="preserve"> QUIRON PREVENCION S.L.U</t>
  </si>
  <si>
    <t>B64076482</t>
  </si>
  <si>
    <t>41 meses</t>
  </si>
  <si>
    <t>MANTENIMIENTO INFORMÁTICO</t>
  </si>
  <si>
    <t>OXIGENO MEDICINAL BOTELLA COMPACTA</t>
  </si>
  <si>
    <t>SUMNISTRO</t>
  </si>
  <si>
    <t>SOCIEDAD ESPAÑOLA DE CARBUROS METALICOS S.A.</t>
  </si>
  <si>
    <t>A08015646</t>
  </si>
  <si>
    <t>SERGIO LUIS RODRIGUEZ VEGA</t>
  </si>
  <si>
    <t>***6061**</t>
  </si>
  <si>
    <t>FUCAS/10/2025</t>
  </si>
  <si>
    <t>LIMPIEZA DE OFICINAS CENTRO MARZAGAN Y OFICINAS FUCAS GRAN CANARIA</t>
  </si>
  <si>
    <t>FUCAS/16/2024</t>
  </si>
  <si>
    <t>FUCAS/20/2024</t>
  </si>
  <si>
    <t>FUCAS/21/2024</t>
  </si>
  <si>
    <t>FUCAS/11/2025</t>
  </si>
  <si>
    <t>FUCAS/12/2025</t>
  </si>
  <si>
    <t xml:space="preserve">AUDITORIA DE CUENTAS ANUALES </t>
  </si>
  <si>
    <t>SOCIOSANITARIO CENTRO RUISEÑORES EN GRAN CANARIA</t>
  </si>
  <si>
    <t>SI</t>
  </si>
  <si>
    <t>SOCIOSANITARIO CENTRO HERMANO PEDRO EN TENERIFE</t>
  </si>
  <si>
    <t>SERVEO SOCIAL SL</t>
  </si>
  <si>
    <t>B85621159</t>
  </si>
  <si>
    <t>CATERING CURATELADOS EN GRAN CANARIA</t>
  </si>
  <si>
    <t>PASCATICE, S.L.</t>
  </si>
  <si>
    <t>B35777085</t>
  </si>
  <si>
    <t>AUXILIAR TUTELAR CURATELADOS EN TENERIFE</t>
  </si>
  <si>
    <t>FORMAS NIVARIA, S.L.</t>
  </si>
  <si>
    <t>B76512656</t>
  </si>
  <si>
    <t>FUCAS/08/2024</t>
  </si>
  <si>
    <t>AUXILIAR TUTELAR CURATELADOS GRAN CANARIA</t>
  </si>
  <si>
    <t>CANAUDIT, S.L.</t>
  </si>
  <si>
    <t>B38437869</t>
  </si>
  <si>
    <t>FUCAS/13/2025</t>
  </si>
  <si>
    <t>MATERIAL INFORMÁTICO</t>
  </si>
  <si>
    <t>1 mes</t>
  </si>
  <si>
    <t>FUCAS/14/2025</t>
  </si>
  <si>
    <t>2 mes</t>
  </si>
  <si>
    <t>55,944,00</t>
  </si>
  <si>
    <t>TELEFONICA MOVILES DE ESPAÑA, S.A.U.</t>
  </si>
  <si>
    <t>A78923125</t>
  </si>
  <si>
    <t>FUCAS/15/2025</t>
  </si>
  <si>
    <t xml:space="preserve">LIMPIEZADE OFICINAS Y CENTRO MARZAGAN GRAN CANARIA </t>
  </si>
  <si>
    <t>FUCAS/16/2025</t>
  </si>
  <si>
    <t>SERVICIOS COMPLEMENTARIOS AUXILIARES CPEE CONCERTADO LA CASITA</t>
  </si>
  <si>
    <t>FUCAS/18/2025</t>
  </si>
  <si>
    <t>FUCAS/23/2025</t>
  </si>
  <si>
    <t>FUCAS/27/2025</t>
  </si>
  <si>
    <t>FUCAS/19/2025</t>
  </si>
  <si>
    <t>PROTECCION DE DATOS CANAL DE DENUNCIAS</t>
  </si>
  <si>
    <t>ASCENDIA REINGIENIERIA Y CONSULTING, S.L.</t>
  </si>
  <si>
    <t>B91407510</t>
  </si>
  <si>
    <t>FUCAS.20.2025</t>
  </si>
  <si>
    <t>GESTOR DE RECURSOS HUMANOS</t>
  </si>
  <si>
    <t>FUCAS/22/2025</t>
  </si>
  <si>
    <t>SEGURIDAD AC VEGUETA Y ACOMPAÑAMIENTO</t>
  </si>
  <si>
    <t>16 meses</t>
  </si>
  <si>
    <t>EULEN SEGURIDAD, S.A.</t>
  </si>
  <si>
    <t>A28369395</t>
  </si>
  <si>
    <t>PROCEDIMIENTO  ADJUDICACIÓN</t>
  </si>
  <si>
    <t>IMPORTE LICITACIÓN (SIN IGIC)</t>
  </si>
  <si>
    <t>IMPORTE ADJUDICACIÓN (CON IGIC)</t>
  </si>
  <si>
    <t>ÓRGANOC
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</si>
</sst>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b/>
      <sz val="18"/>
      <name val="Arial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name val="Aptos Narrow"/>
      <family val="2"/>
      <scheme val="minor"/>
    </font>
    <font>
      <b/>
      <sz val="7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2" fontId="2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1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2" fontId="3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2" fontId="2" fillId="3" borderId="0" xfId="0" applyNumberFormat="1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43" fontId="2" fillId="0" borderId="1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1" xfId="2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3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Alignment="1">
      <alignment vertical="center" wrapText="1"/>
    </xf>
    <xf numFmtId="2" fontId="2" fillId="3" borderId="0" xfId="0" applyNumberFormat="1" applyFont="1" applyFill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VOLUMEN DE CONTRATACIÓN POR TIPO DE PROCEDIMIENTO </a:t>
            </a:r>
          </a:p>
        </c:rich>
      </c:tx>
      <c:layout>
        <c:manualLayout>
          <c:xMode val="edge"/>
          <c:yMode val="edge"/>
          <c:x val="0.14705049585271229"/>
          <c:y val="4.62962962962962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67205975492257"/>
          <c:y val="0.21554921558176152"/>
          <c:w val="0.82536085608088505"/>
          <c:h val="0.577372720864026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87,60</a:t>
                    </a:r>
                  </a:p>
                  <a:p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4CCB-48CA-95B8-03125BA85E67}"/>
                </c:ext>
              </c:extLst>
            </c:dLbl>
            <c:dLbl>
              <c:idx val="1"/>
              <c:layout>
                <c:manualLayout>
                  <c:x val="8.301902497532581E-3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12,40</a:t>
                    </a:r>
                  </a:p>
                  <a:p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4CCB-48CA-95B8-03125BA85E6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0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4CCB-48CA-95B8-03125BA85E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'[1]2020'!$M$38:$M$40</c:f>
              <c:strCache>
                <c:ptCount val="3"/>
                <c:pt idx="0">
                  <c:v>ABIERTO</c:v>
                </c:pt>
                <c:pt idx="1">
                  <c:v>ABIERTO SUPERSIMPLIFICADO</c:v>
                </c:pt>
                <c:pt idx="2">
                  <c:v>NEGOCIADO/SP</c:v>
                </c:pt>
              </c:strCache>
            </c:strRef>
          </c:cat>
          <c:val>
            <c:numRef>
              <c:f>'[1]2020'!$N$38:$N$40</c:f>
              <c:numCache>
                <c:formatCode>General</c:formatCode>
                <c:ptCount val="3"/>
                <c:pt idx="0">
                  <c:v>0.97415122614201588</c:v>
                </c:pt>
                <c:pt idx="1">
                  <c:v>2.5220663987861679E-2</c:v>
                </c:pt>
                <c:pt idx="2">
                  <c:v>6.2810987012255079E-4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E6-484D-8563-204AB6577C6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86808816"/>
        <c:axId val="486812752"/>
      </c:barChart>
      <c:catAx>
        <c:axId val="4868088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 según tipo de contrato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812752"/>
        <c:crosses val="autoZero"/>
        <c:auto val="1"/>
        <c:lblAlgn val="ctr"/>
        <c:lblOffset val="100"/>
        <c:noMultiLvlLbl val="0"/>
      </c:catAx>
      <c:valAx>
        <c:axId val="486812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6808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213031</xdr:colOff>
      <xdr:row>32</xdr:row>
      <xdr:rowOff>133965</xdr:rowOff>
    </xdr:from>
    <xdr:to>
      <xdr:col>6</xdr:col>
      <xdr:colOff>0</xdr:colOff>
      <xdr:row>55</xdr:row>
      <xdr:rowOff>104776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CB52004-E0F3-4CC9-9F68-D7119A9ABC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lanca\Desktop\TRANSPARENCIA\Copia%20de%20CONTRATACION%20FUCAS%20PARA%20TRANSPARENCIA%20-%20Blanca%20-%20Ant.xlsx" TargetMode="External"/><Relationship Id="rId1" Type="http://schemas.openxmlformats.org/officeDocument/2006/relationships/externalLinkPath" Target="https://ftcas-my.sharepoint.com/Users/blanca/Desktop/TRANSPARENCIA/Copia%20de%20CONTRATACION%20FUCAS%20PARA%20TRANSPARENCIA%20-%20Blanca%20-%20A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0"/>
      <sheetName val="2019"/>
      <sheetName val="DETALLE 2019-2020"/>
    </sheetNames>
    <sheetDataSet>
      <sheetData sheetId="0">
        <row r="38">
          <cell r="M38" t="str">
            <v>ABIERTO</v>
          </cell>
          <cell r="N38">
            <v>0.97415122614201588</v>
          </cell>
        </row>
        <row r="39">
          <cell r="M39" t="str">
            <v>ABIERTO SUPERSIMPLIFICADO</v>
          </cell>
          <cell r="N39">
            <v>2.5220663987861679E-2</v>
          </cell>
        </row>
        <row r="40">
          <cell r="M40" t="str">
            <v>NEGOCIADO/SP</v>
          </cell>
          <cell r="N40">
            <v>6.2810987012255079E-4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DA9D2-6162-4177-B028-A62131053CF3}">
  <dimension ref="A1:AD47"/>
  <sheetViews>
    <sheetView tabSelected="1" view="pageBreakPreview" topLeftCell="A2" zoomScaleNormal="100" zoomScaleSheetLayoutView="100" workbookViewId="0">
      <selection activeCell="M2" sqref="M1:M1048576"/>
    </sheetView>
  </sheetViews>
  <sheetFormatPr baseColWidth="10" defaultRowHeight="11.25" x14ac:dyDescent="0.25"/>
  <cols>
    <col min="1" max="1" width="3.28515625" style="2" customWidth="1"/>
    <col min="2" max="2" width="19.5703125" style="2" customWidth="1"/>
    <col min="3" max="3" width="36.85546875" style="3" customWidth="1"/>
    <col min="4" max="4" width="19.85546875" style="2" customWidth="1"/>
    <col min="5" max="5" width="5.85546875" style="2" customWidth="1"/>
    <col min="6" max="6" width="11.85546875" style="9" customWidth="1"/>
    <col min="7" max="7" width="11.42578125" style="4" customWidth="1"/>
    <col min="8" max="8" width="11.7109375" style="9" customWidth="1"/>
    <col min="9" max="9" width="11.5703125" style="2" customWidth="1"/>
    <col min="10" max="10" width="13.85546875" style="2" customWidth="1"/>
    <col min="11" max="11" width="15.85546875" style="2" customWidth="1"/>
    <col min="12" max="12" width="26" style="9" customWidth="1"/>
    <col min="13" max="13" width="11.85546875" style="2" hidden="1" customWidth="1"/>
    <col min="14" max="14" width="18.28515625" style="2" customWidth="1"/>
    <col min="15" max="15" width="20.140625" style="2" customWidth="1"/>
    <col min="16" max="16" width="17.7109375" style="9" customWidth="1"/>
    <col min="17" max="17" width="13.140625" style="2" customWidth="1"/>
    <col min="18" max="18" width="16.28515625" style="4" customWidth="1"/>
    <col min="19" max="19" width="11.42578125" style="4" customWidth="1"/>
    <col min="20" max="20" width="15.7109375" style="24" customWidth="1"/>
    <col min="21" max="21" width="11.7109375" style="24" customWidth="1"/>
    <col min="22" max="22" width="14.140625" style="24" customWidth="1"/>
    <col min="23" max="23" width="8.7109375" style="24" customWidth="1"/>
    <col min="24" max="24" width="8.5703125" style="24" customWidth="1"/>
    <col min="25" max="26" width="11.42578125" style="3"/>
    <col min="27" max="27" width="21.5703125" style="3" customWidth="1"/>
    <col min="28" max="28" width="25.140625" style="3" customWidth="1"/>
    <col min="29" max="16384" width="11.42578125" style="3"/>
  </cols>
  <sheetData>
    <row r="1" spans="1:30" hidden="1" x14ac:dyDescent="0.25"/>
    <row r="2" spans="1:30" ht="23.25" x14ac:dyDescent="0.25">
      <c r="C2" s="5" t="s">
        <v>23</v>
      </c>
      <c r="D2" s="9"/>
    </row>
    <row r="3" spans="1:30" ht="23.25" x14ac:dyDescent="0.25">
      <c r="C3" s="29">
        <v>2025</v>
      </c>
      <c r="D3" s="9"/>
    </row>
    <row r="4" spans="1:30" ht="6" customHeight="1" x14ac:dyDescent="0.25"/>
    <row r="5" spans="1:30" s="21" customFormat="1" ht="50.25" customHeight="1" x14ac:dyDescent="0.25">
      <c r="A5" s="6" t="s">
        <v>0</v>
      </c>
      <c r="B5" s="6" t="s">
        <v>1</v>
      </c>
      <c r="C5" s="6" t="s">
        <v>2</v>
      </c>
      <c r="D5" s="6" t="s">
        <v>119</v>
      </c>
      <c r="E5" s="6" t="s">
        <v>3</v>
      </c>
      <c r="F5" s="6" t="s">
        <v>4</v>
      </c>
      <c r="G5" s="17" t="s">
        <v>5</v>
      </c>
      <c r="H5" s="6" t="s">
        <v>6</v>
      </c>
      <c r="I5" s="6" t="s">
        <v>7</v>
      </c>
      <c r="J5" s="6" t="s">
        <v>120</v>
      </c>
      <c r="K5" s="6" t="s">
        <v>121</v>
      </c>
      <c r="L5" s="6" t="s">
        <v>8</v>
      </c>
      <c r="M5" s="6" t="s">
        <v>9</v>
      </c>
      <c r="N5" s="6" t="s">
        <v>33</v>
      </c>
      <c r="O5" s="6" t="s">
        <v>32</v>
      </c>
      <c r="P5" s="6" t="s">
        <v>122</v>
      </c>
      <c r="Q5" s="7" t="s">
        <v>34</v>
      </c>
      <c r="R5" s="8" t="s">
        <v>10</v>
      </c>
      <c r="S5" s="8" t="s">
        <v>11</v>
      </c>
      <c r="T5" s="7" t="s">
        <v>30</v>
      </c>
      <c r="U5" s="7" t="s">
        <v>31</v>
      </c>
      <c r="V5" s="7" t="s">
        <v>12</v>
      </c>
      <c r="W5" s="7" t="s">
        <v>13</v>
      </c>
      <c r="X5" s="7" t="s">
        <v>14</v>
      </c>
      <c r="Y5" s="2"/>
      <c r="Z5" s="2"/>
      <c r="AA5" s="2"/>
      <c r="AB5" s="2"/>
      <c r="AC5" s="2"/>
      <c r="AD5" s="2"/>
    </row>
    <row r="6" spans="1:30" s="24" customFormat="1" ht="21" customHeight="1" x14ac:dyDescent="0.25">
      <c r="A6" s="16">
        <v>1</v>
      </c>
      <c r="B6" s="16" t="s">
        <v>89</v>
      </c>
      <c r="C6" s="51" t="s">
        <v>90</v>
      </c>
      <c r="D6" s="55" t="s">
        <v>15</v>
      </c>
      <c r="E6" s="16" t="s">
        <v>17</v>
      </c>
      <c r="F6" s="16" t="s">
        <v>16</v>
      </c>
      <c r="G6" s="10">
        <v>2</v>
      </c>
      <c r="H6" s="16" t="s">
        <v>18</v>
      </c>
      <c r="I6" s="35">
        <v>45631</v>
      </c>
      <c r="J6" s="36">
        <v>244509.66</v>
      </c>
      <c r="K6" s="36">
        <v>228000</v>
      </c>
      <c r="L6" s="27" t="s">
        <v>87</v>
      </c>
      <c r="M6" s="27" t="s">
        <v>88</v>
      </c>
      <c r="N6" s="35">
        <v>45670</v>
      </c>
      <c r="O6" s="35">
        <v>45692</v>
      </c>
      <c r="P6" s="16" t="s">
        <v>27</v>
      </c>
      <c r="Q6" s="16">
        <v>2</v>
      </c>
      <c r="R6" s="10">
        <v>0</v>
      </c>
      <c r="S6" s="10">
        <v>1</v>
      </c>
      <c r="T6" s="1" t="s">
        <v>17</v>
      </c>
      <c r="U6" s="1" t="s">
        <v>17</v>
      </c>
      <c r="V6" s="1" t="s">
        <v>17</v>
      </c>
      <c r="W6" s="1" t="s">
        <v>17</v>
      </c>
      <c r="X6" s="1" t="s">
        <v>17</v>
      </c>
    </row>
    <row r="7" spans="1:30" s="26" customFormat="1" ht="21" customHeight="1" x14ac:dyDescent="0.25">
      <c r="A7" s="27">
        <v>2</v>
      </c>
      <c r="B7" s="27" t="s">
        <v>72</v>
      </c>
      <c r="C7" s="31" t="s">
        <v>80</v>
      </c>
      <c r="D7" s="27" t="s">
        <v>15</v>
      </c>
      <c r="E7" s="27" t="s">
        <v>79</v>
      </c>
      <c r="F7" s="27" t="s">
        <v>16</v>
      </c>
      <c r="G7" s="28">
        <v>1</v>
      </c>
      <c r="H7" s="16" t="s">
        <v>18</v>
      </c>
      <c r="I7" s="32">
        <v>45611</v>
      </c>
      <c r="J7" s="30">
        <v>1116949.58</v>
      </c>
      <c r="K7" s="30">
        <v>1115832.6299999999</v>
      </c>
      <c r="L7" s="27" t="s">
        <v>81</v>
      </c>
      <c r="M7" s="27" t="s">
        <v>82</v>
      </c>
      <c r="N7" s="32">
        <v>45688</v>
      </c>
      <c r="O7" s="32">
        <v>45715</v>
      </c>
      <c r="P7" s="16" t="s">
        <v>27</v>
      </c>
      <c r="Q7" s="27">
        <v>2</v>
      </c>
      <c r="R7" s="28">
        <v>4</v>
      </c>
      <c r="S7" s="28">
        <v>1</v>
      </c>
      <c r="T7" s="1" t="s">
        <v>17</v>
      </c>
      <c r="U7" s="1" t="s">
        <v>17</v>
      </c>
      <c r="V7" s="1" t="s">
        <v>17</v>
      </c>
      <c r="W7" s="15" t="s">
        <v>17</v>
      </c>
      <c r="X7" s="1" t="s">
        <v>17</v>
      </c>
    </row>
    <row r="8" spans="1:30" s="26" customFormat="1" ht="21" customHeight="1" x14ac:dyDescent="0.25">
      <c r="A8" s="27">
        <v>3</v>
      </c>
      <c r="B8" s="27" t="s">
        <v>73</v>
      </c>
      <c r="C8" s="31" t="s">
        <v>83</v>
      </c>
      <c r="D8" s="27" t="s">
        <v>15</v>
      </c>
      <c r="E8" s="27" t="s">
        <v>17</v>
      </c>
      <c r="F8" s="27" t="s">
        <v>16</v>
      </c>
      <c r="G8" s="28">
        <v>1</v>
      </c>
      <c r="H8" s="16" t="s">
        <v>18</v>
      </c>
      <c r="I8" s="32">
        <v>45621</v>
      </c>
      <c r="J8" s="33">
        <v>70333.31</v>
      </c>
      <c r="K8" s="30">
        <v>75010.36</v>
      </c>
      <c r="L8" s="27" t="s">
        <v>84</v>
      </c>
      <c r="M8" s="27" t="s">
        <v>85</v>
      </c>
      <c r="N8" s="32">
        <v>45660</v>
      </c>
      <c r="O8" s="32">
        <v>45688</v>
      </c>
      <c r="P8" s="16" t="s">
        <v>27</v>
      </c>
      <c r="Q8" s="27">
        <v>1</v>
      </c>
      <c r="R8" s="28">
        <v>9.881422924901186E-3</v>
      </c>
      <c r="S8" s="28">
        <v>1</v>
      </c>
      <c r="T8" s="1" t="s">
        <v>17</v>
      </c>
      <c r="U8" s="1" t="s">
        <v>17</v>
      </c>
      <c r="V8" s="1" t="s">
        <v>17</v>
      </c>
      <c r="W8" s="15" t="s">
        <v>17</v>
      </c>
      <c r="X8" s="1" t="s">
        <v>17</v>
      </c>
    </row>
    <row r="9" spans="1:30" s="26" customFormat="1" ht="21" customHeight="1" x14ac:dyDescent="0.25">
      <c r="A9" s="27">
        <v>4</v>
      </c>
      <c r="B9" s="27" t="s">
        <v>74</v>
      </c>
      <c r="C9" s="31" t="s">
        <v>86</v>
      </c>
      <c r="D9" s="27" t="s">
        <v>15</v>
      </c>
      <c r="E9" s="27" t="s">
        <v>17</v>
      </c>
      <c r="F9" s="27" t="s">
        <v>16</v>
      </c>
      <c r="G9" s="28">
        <v>2</v>
      </c>
      <c r="H9" s="16" t="s">
        <v>18</v>
      </c>
      <c r="I9" s="32">
        <v>45637</v>
      </c>
      <c r="J9" s="30">
        <v>179256.05</v>
      </c>
      <c r="K9" s="30">
        <v>167856.58</v>
      </c>
      <c r="L9" s="27" t="s">
        <v>87</v>
      </c>
      <c r="M9" s="27" t="s">
        <v>88</v>
      </c>
      <c r="N9" s="32">
        <v>45672</v>
      </c>
      <c r="O9" s="32">
        <v>45693</v>
      </c>
      <c r="P9" s="16" t="s">
        <v>27</v>
      </c>
      <c r="Q9" s="27">
        <v>1</v>
      </c>
      <c r="R9" s="28">
        <v>1</v>
      </c>
      <c r="S9" s="28">
        <v>1</v>
      </c>
      <c r="T9" s="1" t="s">
        <v>17</v>
      </c>
      <c r="U9" s="1" t="s">
        <v>17</v>
      </c>
      <c r="V9" s="1" t="s">
        <v>17</v>
      </c>
      <c r="W9" s="15" t="s">
        <v>17</v>
      </c>
      <c r="X9" s="1" t="s">
        <v>17</v>
      </c>
    </row>
    <row r="10" spans="1:30" s="11" customFormat="1" ht="24" customHeight="1" x14ac:dyDescent="0.25">
      <c r="A10" s="10">
        <v>5</v>
      </c>
      <c r="B10" s="1" t="s">
        <v>35</v>
      </c>
      <c r="C10" s="52" t="s">
        <v>44</v>
      </c>
      <c r="D10" s="48" t="s">
        <v>20</v>
      </c>
      <c r="E10" s="1" t="s">
        <v>17</v>
      </c>
      <c r="F10" s="1" t="s">
        <v>45</v>
      </c>
      <c r="G10" s="14">
        <v>1</v>
      </c>
      <c r="H10" s="16" t="s">
        <v>18</v>
      </c>
      <c r="I10" s="12">
        <v>45660</v>
      </c>
      <c r="J10" s="13">
        <v>29327.1</v>
      </c>
      <c r="K10" s="18"/>
      <c r="L10" s="48" t="s">
        <v>28</v>
      </c>
      <c r="M10" s="19"/>
      <c r="N10" s="20"/>
      <c r="O10" s="20"/>
      <c r="P10" s="16" t="s">
        <v>27</v>
      </c>
      <c r="Q10" s="14">
        <v>0</v>
      </c>
      <c r="R10" s="14">
        <v>2</v>
      </c>
      <c r="S10" s="14">
        <v>1</v>
      </c>
      <c r="T10" s="1" t="s">
        <v>17</v>
      </c>
      <c r="U10" s="1" t="s">
        <v>17</v>
      </c>
      <c r="V10" s="1" t="s">
        <v>17</v>
      </c>
      <c r="W10" s="15" t="s">
        <v>17</v>
      </c>
      <c r="X10" s="1" t="s">
        <v>17</v>
      </c>
    </row>
    <row r="11" spans="1:30" s="11" customFormat="1" ht="24" customHeight="1" x14ac:dyDescent="0.25">
      <c r="A11" s="10">
        <v>6</v>
      </c>
      <c r="B11" s="1" t="s">
        <v>36</v>
      </c>
      <c r="C11" s="52" t="s">
        <v>46</v>
      </c>
      <c r="D11" s="48" t="s">
        <v>20</v>
      </c>
      <c r="E11" s="1" t="s">
        <v>17</v>
      </c>
      <c r="F11" s="1" t="s">
        <v>21</v>
      </c>
      <c r="G11" s="14">
        <v>2</v>
      </c>
      <c r="H11" s="16" t="s">
        <v>18</v>
      </c>
      <c r="I11" s="12">
        <v>45674</v>
      </c>
      <c r="J11" s="13">
        <v>37185.29</v>
      </c>
      <c r="K11" s="13">
        <v>27292.58</v>
      </c>
      <c r="L11" s="49" t="s">
        <v>47</v>
      </c>
      <c r="M11" s="1" t="s">
        <v>48</v>
      </c>
      <c r="N11" s="12">
        <v>45709</v>
      </c>
      <c r="O11" s="12">
        <v>45713</v>
      </c>
      <c r="P11" s="16" t="s">
        <v>27</v>
      </c>
      <c r="Q11" s="14">
        <v>1</v>
      </c>
      <c r="R11" s="14">
        <v>0</v>
      </c>
      <c r="S11" s="14" t="s">
        <v>49</v>
      </c>
      <c r="T11" s="1" t="s">
        <v>17</v>
      </c>
      <c r="U11" s="1" t="s">
        <v>17</v>
      </c>
      <c r="V11" s="1" t="s">
        <v>17</v>
      </c>
      <c r="W11" s="15" t="s">
        <v>17</v>
      </c>
      <c r="X11" s="1" t="s">
        <v>17</v>
      </c>
    </row>
    <row r="12" spans="1:30" s="22" customFormat="1" ht="24" customHeight="1" x14ac:dyDescent="0.25">
      <c r="A12" s="10">
        <v>7</v>
      </c>
      <c r="B12" s="1" t="s">
        <v>37</v>
      </c>
      <c r="C12" s="52" t="s">
        <v>50</v>
      </c>
      <c r="D12" s="48" t="s">
        <v>20</v>
      </c>
      <c r="E12" s="1" t="s">
        <v>17</v>
      </c>
      <c r="F12" s="1" t="s">
        <v>16</v>
      </c>
      <c r="G12" s="14">
        <v>3</v>
      </c>
      <c r="H12" s="16" t="s">
        <v>18</v>
      </c>
      <c r="I12" s="12">
        <v>45679</v>
      </c>
      <c r="J12" s="13">
        <v>7668.15</v>
      </c>
      <c r="K12" s="13">
        <v>7384.42</v>
      </c>
      <c r="L12" s="48" t="s">
        <v>51</v>
      </c>
      <c r="M12" s="1" t="s">
        <v>52</v>
      </c>
      <c r="N12" s="12">
        <v>45701</v>
      </c>
      <c r="O12" s="12">
        <v>45712</v>
      </c>
      <c r="P12" s="16" t="s">
        <v>27</v>
      </c>
      <c r="Q12" s="14">
        <v>3</v>
      </c>
      <c r="R12" s="14">
        <v>3</v>
      </c>
      <c r="S12" s="14">
        <v>2</v>
      </c>
      <c r="T12" s="1" t="s">
        <v>17</v>
      </c>
      <c r="U12" s="1" t="s">
        <v>17</v>
      </c>
      <c r="V12" s="1" t="s">
        <v>17</v>
      </c>
      <c r="W12" s="15" t="s">
        <v>17</v>
      </c>
      <c r="X12" s="1" t="s">
        <v>17</v>
      </c>
    </row>
    <row r="13" spans="1:30" s="11" customFormat="1" ht="24" customHeight="1" x14ac:dyDescent="0.25">
      <c r="A13" s="10">
        <v>8</v>
      </c>
      <c r="B13" s="1" t="s">
        <v>38</v>
      </c>
      <c r="C13" s="52" t="s">
        <v>29</v>
      </c>
      <c r="D13" s="48" t="s">
        <v>20</v>
      </c>
      <c r="E13" s="1" t="s">
        <v>17</v>
      </c>
      <c r="F13" s="1" t="s">
        <v>16</v>
      </c>
      <c r="G13" s="25">
        <v>1.5</v>
      </c>
      <c r="H13" s="16" t="s">
        <v>18</v>
      </c>
      <c r="I13" s="12">
        <v>45723</v>
      </c>
      <c r="J13" s="13">
        <v>45414.78</v>
      </c>
      <c r="K13" s="13">
        <v>39590</v>
      </c>
      <c r="L13" s="48" t="s">
        <v>53</v>
      </c>
      <c r="M13" s="1" t="s">
        <v>54</v>
      </c>
      <c r="N13" s="12">
        <v>45754</v>
      </c>
      <c r="O13" s="12">
        <v>45768</v>
      </c>
      <c r="P13" s="16" t="s">
        <v>27</v>
      </c>
      <c r="Q13" s="14">
        <v>3</v>
      </c>
      <c r="R13" s="14">
        <v>0</v>
      </c>
      <c r="S13" s="14">
        <v>0</v>
      </c>
      <c r="T13" s="1" t="s">
        <v>17</v>
      </c>
      <c r="U13" s="1" t="s">
        <v>17</v>
      </c>
      <c r="V13" s="1" t="s">
        <v>17</v>
      </c>
      <c r="W13" s="15" t="s">
        <v>17</v>
      </c>
      <c r="X13" s="1" t="s">
        <v>17</v>
      </c>
    </row>
    <row r="14" spans="1:30" s="11" customFormat="1" ht="24" customHeight="1" x14ac:dyDescent="0.25">
      <c r="A14" s="10">
        <v>9</v>
      </c>
      <c r="B14" s="1" t="s">
        <v>39</v>
      </c>
      <c r="C14" s="52" t="s">
        <v>55</v>
      </c>
      <c r="D14" s="48" t="s">
        <v>20</v>
      </c>
      <c r="E14" s="1" t="s">
        <v>17</v>
      </c>
      <c r="F14" s="1" t="s">
        <v>21</v>
      </c>
      <c r="G14" s="14">
        <v>5</v>
      </c>
      <c r="H14" s="16" t="s">
        <v>18</v>
      </c>
      <c r="I14" s="12">
        <v>45737</v>
      </c>
      <c r="J14" s="13">
        <v>77097.289999999994</v>
      </c>
      <c r="K14" s="13">
        <v>81216.52</v>
      </c>
      <c r="L14" s="48" t="s">
        <v>56</v>
      </c>
      <c r="M14" s="1" t="s">
        <v>57</v>
      </c>
      <c r="N14" s="12">
        <v>45772</v>
      </c>
      <c r="O14" s="12">
        <v>45775</v>
      </c>
      <c r="P14" s="16" t="s">
        <v>27</v>
      </c>
      <c r="Q14" s="14">
        <v>1</v>
      </c>
      <c r="R14" s="14">
        <v>0</v>
      </c>
      <c r="S14" s="14">
        <v>0</v>
      </c>
      <c r="T14" s="1" t="s">
        <v>17</v>
      </c>
      <c r="U14" s="1" t="s">
        <v>17</v>
      </c>
      <c r="V14" s="1" t="s">
        <v>17</v>
      </c>
      <c r="W14" s="15" t="s">
        <v>17</v>
      </c>
      <c r="X14" s="1" t="s">
        <v>17</v>
      </c>
    </row>
    <row r="15" spans="1:30" s="11" customFormat="1" ht="24" customHeight="1" x14ac:dyDescent="0.25">
      <c r="A15" s="10">
        <v>10</v>
      </c>
      <c r="B15" s="1" t="s">
        <v>40</v>
      </c>
      <c r="C15" s="52" t="s">
        <v>59</v>
      </c>
      <c r="D15" s="48" t="s">
        <v>15</v>
      </c>
      <c r="E15" s="1" t="s">
        <v>17</v>
      </c>
      <c r="F15" s="1" t="s">
        <v>16</v>
      </c>
      <c r="G15" s="14">
        <v>2</v>
      </c>
      <c r="H15" s="16" t="s">
        <v>18</v>
      </c>
      <c r="I15" s="12">
        <v>45733</v>
      </c>
      <c r="J15" s="13">
        <v>41415.46</v>
      </c>
      <c r="K15" s="13">
        <v>27295.52</v>
      </c>
      <c r="L15" s="48" t="s">
        <v>60</v>
      </c>
      <c r="M15" s="1" t="s">
        <v>61</v>
      </c>
      <c r="N15" s="12">
        <v>45771</v>
      </c>
      <c r="O15" s="12">
        <v>45777</v>
      </c>
      <c r="P15" s="16" t="s">
        <v>27</v>
      </c>
      <c r="Q15" s="14">
        <v>2</v>
      </c>
      <c r="R15" s="14">
        <v>0</v>
      </c>
      <c r="S15" s="14" t="s">
        <v>58</v>
      </c>
      <c r="T15" s="1" t="s">
        <v>17</v>
      </c>
      <c r="U15" s="1" t="s">
        <v>17</v>
      </c>
      <c r="V15" s="1" t="s">
        <v>17</v>
      </c>
      <c r="W15" s="15" t="s">
        <v>17</v>
      </c>
      <c r="X15" s="1" t="s">
        <v>17</v>
      </c>
    </row>
    <row r="16" spans="1:30" s="11" customFormat="1" ht="24" customHeight="1" x14ac:dyDescent="0.25">
      <c r="A16" s="10">
        <v>11</v>
      </c>
      <c r="B16" s="1" t="s">
        <v>41</v>
      </c>
      <c r="C16" s="52" t="s">
        <v>24</v>
      </c>
      <c r="D16" s="48" t="s">
        <v>15</v>
      </c>
      <c r="E16" s="1" t="s">
        <v>17</v>
      </c>
      <c r="F16" s="1" t="s">
        <v>16</v>
      </c>
      <c r="G16" s="14" t="s">
        <v>62</v>
      </c>
      <c r="H16" s="16" t="s">
        <v>18</v>
      </c>
      <c r="I16" s="12">
        <v>45785</v>
      </c>
      <c r="J16" s="13">
        <v>91112.74</v>
      </c>
      <c r="K16" s="13">
        <v>82637.919999999998</v>
      </c>
      <c r="L16" s="48" t="s">
        <v>25</v>
      </c>
      <c r="M16" s="1" t="s">
        <v>26</v>
      </c>
      <c r="N16" s="12">
        <v>45828</v>
      </c>
      <c r="O16" s="12">
        <v>45834</v>
      </c>
      <c r="P16" s="16" t="s">
        <v>27</v>
      </c>
      <c r="Q16" s="14">
        <v>1</v>
      </c>
      <c r="R16" s="14">
        <v>0</v>
      </c>
      <c r="S16" s="14">
        <v>0</v>
      </c>
      <c r="T16" s="1" t="s">
        <v>17</v>
      </c>
      <c r="U16" s="1" t="s">
        <v>17</v>
      </c>
      <c r="V16" s="1" t="s">
        <v>17</v>
      </c>
      <c r="W16" s="15" t="s">
        <v>17</v>
      </c>
      <c r="X16" s="1" t="s">
        <v>17</v>
      </c>
    </row>
    <row r="17" spans="1:24" s="37" customFormat="1" ht="24" customHeight="1" x14ac:dyDescent="0.25">
      <c r="A17" s="14">
        <v>12</v>
      </c>
      <c r="B17" s="1" t="s">
        <v>42</v>
      </c>
      <c r="C17" s="52" t="s">
        <v>63</v>
      </c>
      <c r="D17" s="48" t="s">
        <v>15</v>
      </c>
      <c r="E17" s="1" t="s">
        <v>17</v>
      </c>
      <c r="F17" s="1" t="s">
        <v>16</v>
      </c>
      <c r="G17" s="14">
        <v>3</v>
      </c>
      <c r="H17" s="34" t="s">
        <v>18</v>
      </c>
      <c r="I17" s="12">
        <v>45824</v>
      </c>
      <c r="J17" s="13">
        <v>98718.98</v>
      </c>
      <c r="K17" s="13">
        <v>95067.17</v>
      </c>
      <c r="L17" s="48" t="s">
        <v>68</v>
      </c>
      <c r="M17" s="1" t="s">
        <v>69</v>
      </c>
      <c r="N17" s="12">
        <v>45847</v>
      </c>
      <c r="O17" s="12"/>
      <c r="P17" s="34" t="s">
        <v>27</v>
      </c>
      <c r="Q17" s="14">
        <v>1</v>
      </c>
      <c r="R17" s="14">
        <v>3</v>
      </c>
      <c r="S17" s="14">
        <v>2</v>
      </c>
      <c r="T17" s="1" t="s">
        <v>17</v>
      </c>
      <c r="U17" s="1" t="s">
        <v>17</v>
      </c>
      <c r="V17" s="1" t="s">
        <v>17</v>
      </c>
      <c r="W17" s="1" t="s">
        <v>17</v>
      </c>
      <c r="X17" s="1" t="s">
        <v>17</v>
      </c>
    </row>
    <row r="18" spans="1:24" s="11" customFormat="1" ht="24" customHeight="1" x14ac:dyDescent="0.25">
      <c r="A18" s="10">
        <v>13</v>
      </c>
      <c r="B18" s="1" t="s">
        <v>43</v>
      </c>
      <c r="C18" s="53" t="s">
        <v>64</v>
      </c>
      <c r="D18" s="48" t="s">
        <v>20</v>
      </c>
      <c r="E18" s="1" t="s">
        <v>17</v>
      </c>
      <c r="F18" s="1" t="s">
        <v>65</v>
      </c>
      <c r="G18" s="14">
        <v>5</v>
      </c>
      <c r="H18" s="16" t="s">
        <v>18</v>
      </c>
      <c r="I18" s="12">
        <v>45799</v>
      </c>
      <c r="J18" s="13">
        <v>6085.46</v>
      </c>
      <c r="K18" s="13">
        <v>5619.5</v>
      </c>
      <c r="L18" s="48" t="s">
        <v>66</v>
      </c>
      <c r="M18" s="1" t="s">
        <v>67</v>
      </c>
      <c r="N18" s="12">
        <v>45828</v>
      </c>
      <c r="O18" s="12">
        <v>45834</v>
      </c>
      <c r="P18" s="16" t="s">
        <v>27</v>
      </c>
      <c r="Q18" s="14">
        <v>1</v>
      </c>
      <c r="R18" s="14">
        <v>0</v>
      </c>
      <c r="S18" s="14">
        <v>0</v>
      </c>
      <c r="T18" s="1" t="s">
        <v>17</v>
      </c>
      <c r="U18" s="1" t="s">
        <v>17</v>
      </c>
      <c r="V18" s="1" t="s">
        <v>17</v>
      </c>
      <c r="W18" s="15" t="s">
        <v>17</v>
      </c>
      <c r="X18" s="1" t="s">
        <v>17</v>
      </c>
    </row>
    <row r="19" spans="1:24" s="37" customFormat="1" ht="24" customHeight="1" x14ac:dyDescent="0.25">
      <c r="A19" s="14">
        <v>14</v>
      </c>
      <c r="B19" s="1" t="s">
        <v>70</v>
      </c>
      <c r="C19" s="52" t="s">
        <v>71</v>
      </c>
      <c r="D19" s="48" t="s">
        <v>15</v>
      </c>
      <c r="E19" s="1" t="s">
        <v>17</v>
      </c>
      <c r="F19" s="1" t="s">
        <v>16</v>
      </c>
      <c r="G19" s="14">
        <v>2</v>
      </c>
      <c r="H19" s="34" t="s">
        <v>18</v>
      </c>
      <c r="I19" s="12">
        <v>45814</v>
      </c>
      <c r="J19" s="13">
        <v>89453.7</v>
      </c>
      <c r="K19" s="18"/>
      <c r="L19" s="48" t="s">
        <v>28</v>
      </c>
      <c r="M19" s="23"/>
      <c r="N19" s="20"/>
      <c r="O19" s="20"/>
      <c r="P19" s="34" t="s">
        <v>27</v>
      </c>
      <c r="Q19" s="14">
        <v>3</v>
      </c>
      <c r="R19" s="14">
        <v>3</v>
      </c>
      <c r="S19" s="14">
        <v>1</v>
      </c>
      <c r="T19" s="1" t="s">
        <v>17</v>
      </c>
      <c r="U19" s="1" t="s">
        <v>17</v>
      </c>
      <c r="V19" s="1" t="s">
        <v>17</v>
      </c>
      <c r="W19" s="1" t="s">
        <v>17</v>
      </c>
      <c r="X19" s="1" t="s">
        <v>17</v>
      </c>
    </row>
    <row r="20" spans="1:24" s="37" customFormat="1" ht="24" customHeight="1" x14ac:dyDescent="0.25">
      <c r="A20" s="14">
        <v>15</v>
      </c>
      <c r="B20" s="1" t="s">
        <v>75</v>
      </c>
      <c r="C20" s="54" t="s">
        <v>77</v>
      </c>
      <c r="D20" s="48" t="s">
        <v>20</v>
      </c>
      <c r="E20" s="1" t="s">
        <v>17</v>
      </c>
      <c r="F20" s="1" t="s">
        <v>16</v>
      </c>
      <c r="G20" s="14">
        <v>3</v>
      </c>
      <c r="H20" s="34" t="s">
        <v>18</v>
      </c>
      <c r="I20" s="12">
        <v>45838</v>
      </c>
      <c r="J20" s="13">
        <v>16996.2</v>
      </c>
      <c r="K20" s="13">
        <v>13578.3</v>
      </c>
      <c r="L20" s="50" t="s">
        <v>91</v>
      </c>
      <c r="M20" s="1" t="s">
        <v>92</v>
      </c>
      <c r="N20" s="12">
        <v>45867</v>
      </c>
      <c r="O20" s="12">
        <v>45869</v>
      </c>
      <c r="P20" s="34" t="s">
        <v>27</v>
      </c>
      <c r="Q20" s="14">
        <v>2</v>
      </c>
      <c r="R20" s="14">
        <v>3</v>
      </c>
      <c r="S20" s="14">
        <v>2</v>
      </c>
      <c r="T20" s="1" t="s">
        <v>17</v>
      </c>
      <c r="U20" s="1" t="s">
        <v>17</v>
      </c>
      <c r="V20" s="1" t="s">
        <v>17</v>
      </c>
      <c r="W20" s="1" t="s">
        <v>17</v>
      </c>
      <c r="X20" s="1" t="s">
        <v>17</v>
      </c>
    </row>
    <row r="21" spans="1:24" s="37" customFormat="1" ht="24" customHeight="1" x14ac:dyDescent="0.25">
      <c r="A21" s="14">
        <v>16</v>
      </c>
      <c r="B21" s="1" t="s">
        <v>76</v>
      </c>
      <c r="C21" s="52" t="s">
        <v>78</v>
      </c>
      <c r="D21" s="48" t="s">
        <v>15</v>
      </c>
      <c r="E21" s="1" t="s">
        <v>17</v>
      </c>
      <c r="F21" s="1" t="s">
        <v>16</v>
      </c>
      <c r="G21" s="14">
        <v>2</v>
      </c>
      <c r="H21" s="34" t="s">
        <v>18</v>
      </c>
      <c r="I21" s="12">
        <v>45869</v>
      </c>
      <c r="J21" s="13">
        <v>249599.24</v>
      </c>
      <c r="K21" s="13">
        <v>245560</v>
      </c>
      <c r="L21" s="48" t="s">
        <v>87</v>
      </c>
      <c r="M21" s="1" t="s">
        <v>88</v>
      </c>
      <c r="N21" s="12">
        <v>45940</v>
      </c>
      <c r="O21" s="12">
        <v>45968</v>
      </c>
      <c r="P21" s="34" t="s">
        <v>27</v>
      </c>
      <c r="Q21" s="14">
        <v>2</v>
      </c>
      <c r="R21" s="14">
        <v>1</v>
      </c>
      <c r="S21" s="14">
        <v>1</v>
      </c>
      <c r="T21" s="1" t="s">
        <v>17</v>
      </c>
      <c r="U21" s="1" t="s">
        <v>17</v>
      </c>
      <c r="V21" s="1" t="s">
        <v>17</v>
      </c>
      <c r="W21" s="1" t="s">
        <v>17</v>
      </c>
      <c r="X21" s="1" t="s">
        <v>17</v>
      </c>
    </row>
    <row r="22" spans="1:24" s="11" customFormat="1" ht="24" customHeight="1" x14ac:dyDescent="0.25">
      <c r="A22" s="10">
        <v>17</v>
      </c>
      <c r="B22" s="1" t="s">
        <v>93</v>
      </c>
      <c r="C22" s="52" t="s">
        <v>94</v>
      </c>
      <c r="D22" s="48" t="s">
        <v>20</v>
      </c>
      <c r="E22" s="1" t="s">
        <v>17</v>
      </c>
      <c r="F22" s="1" t="s">
        <v>21</v>
      </c>
      <c r="G22" s="14" t="s">
        <v>95</v>
      </c>
      <c r="H22" s="16" t="s">
        <v>18</v>
      </c>
      <c r="I22" s="12">
        <v>45868</v>
      </c>
      <c r="J22" s="39" t="s">
        <v>98</v>
      </c>
      <c r="K22" s="18"/>
      <c r="L22" s="48" t="s">
        <v>28</v>
      </c>
      <c r="M22" s="19"/>
      <c r="N22" s="20"/>
      <c r="O22" s="20"/>
      <c r="P22" s="16" t="s">
        <v>27</v>
      </c>
      <c r="Q22" s="14">
        <v>0</v>
      </c>
      <c r="R22" s="14">
        <v>1</v>
      </c>
      <c r="S22" s="14">
        <v>0</v>
      </c>
      <c r="T22" s="1" t="s">
        <v>17</v>
      </c>
      <c r="U22" s="1" t="s">
        <v>17</v>
      </c>
      <c r="V22" s="1" t="s">
        <v>17</v>
      </c>
      <c r="W22" s="15" t="s">
        <v>17</v>
      </c>
      <c r="X22" s="1" t="s">
        <v>17</v>
      </c>
    </row>
    <row r="23" spans="1:24" s="11" customFormat="1" ht="24" customHeight="1" x14ac:dyDescent="0.25">
      <c r="A23" s="10">
        <v>18</v>
      </c>
      <c r="B23" s="1" t="s">
        <v>96</v>
      </c>
      <c r="C23" s="52" t="s">
        <v>94</v>
      </c>
      <c r="D23" s="48" t="s">
        <v>20</v>
      </c>
      <c r="E23" s="1" t="s">
        <v>17</v>
      </c>
      <c r="F23" s="1" t="s">
        <v>21</v>
      </c>
      <c r="G23" s="14" t="s">
        <v>97</v>
      </c>
      <c r="H23" s="16" t="s">
        <v>18</v>
      </c>
      <c r="I23" s="12">
        <v>45889</v>
      </c>
      <c r="J23" s="13">
        <v>55944</v>
      </c>
      <c r="K23" s="13">
        <v>59052.52</v>
      </c>
      <c r="L23" s="30" t="s">
        <v>99</v>
      </c>
      <c r="M23" s="13" t="s">
        <v>100</v>
      </c>
      <c r="N23" s="12">
        <v>45912</v>
      </c>
      <c r="O23" s="12">
        <v>45918</v>
      </c>
      <c r="P23" s="16" t="s">
        <v>27</v>
      </c>
      <c r="Q23" s="14">
        <v>2</v>
      </c>
      <c r="R23" s="14">
        <v>0</v>
      </c>
      <c r="S23" s="14">
        <v>0</v>
      </c>
      <c r="T23" s="1" t="s">
        <v>17</v>
      </c>
      <c r="U23" s="1" t="s">
        <v>17</v>
      </c>
      <c r="V23" s="1" t="s">
        <v>17</v>
      </c>
      <c r="W23" s="15" t="s">
        <v>17</v>
      </c>
      <c r="X23" s="1" t="s">
        <v>17</v>
      </c>
    </row>
    <row r="24" spans="1:24" s="11" customFormat="1" ht="24" customHeight="1" x14ac:dyDescent="0.25">
      <c r="A24" s="10">
        <v>19</v>
      </c>
      <c r="B24" s="1" t="s">
        <v>101</v>
      </c>
      <c r="C24" s="52" t="s">
        <v>102</v>
      </c>
      <c r="D24" s="48" t="s">
        <v>15</v>
      </c>
      <c r="E24" s="1" t="s">
        <v>17</v>
      </c>
      <c r="F24" s="1" t="s">
        <v>16</v>
      </c>
      <c r="G24" s="14">
        <v>2</v>
      </c>
      <c r="H24" s="16" t="s">
        <v>18</v>
      </c>
      <c r="I24" s="12">
        <v>45904</v>
      </c>
      <c r="J24" s="13">
        <v>89453.7</v>
      </c>
      <c r="K24" s="18"/>
      <c r="L24" s="48" t="s">
        <v>28</v>
      </c>
      <c r="M24" s="19"/>
      <c r="N24" s="20"/>
      <c r="O24" s="20"/>
      <c r="P24" s="16" t="s">
        <v>27</v>
      </c>
      <c r="Q24" s="14">
        <v>3</v>
      </c>
      <c r="R24" s="14">
        <v>1</v>
      </c>
      <c r="S24" s="14">
        <v>2</v>
      </c>
      <c r="T24" s="1" t="s">
        <v>17</v>
      </c>
      <c r="U24" s="1" t="s">
        <v>17</v>
      </c>
      <c r="V24" s="1" t="s">
        <v>17</v>
      </c>
      <c r="W24" s="15" t="s">
        <v>17</v>
      </c>
      <c r="X24" s="1" t="s">
        <v>17</v>
      </c>
    </row>
    <row r="25" spans="1:24" s="11" customFormat="1" ht="24" customHeight="1" x14ac:dyDescent="0.25">
      <c r="A25" s="10">
        <v>20</v>
      </c>
      <c r="B25" s="1" t="s">
        <v>103</v>
      </c>
      <c r="C25" s="52" t="s">
        <v>104</v>
      </c>
      <c r="D25" s="48" t="s">
        <v>15</v>
      </c>
      <c r="E25" s="1" t="s">
        <v>79</v>
      </c>
      <c r="F25" s="1" t="s">
        <v>16</v>
      </c>
      <c r="G25" s="14">
        <v>2</v>
      </c>
      <c r="H25" s="16" t="s">
        <v>18</v>
      </c>
      <c r="I25" s="12">
        <v>45928</v>
      </c>
      <c r="J25" s="13">
        <v>1262703.73</v>
      </c>
      <c r="K25" s="18"/>
      <c r="L25" s="48" t="s">
        <v>28</v>
      </c>
      <c r="M25" s="19"/>
      <c r="N25" s="20"/>
      <c r="O25" s="20"/>
      <c r="P25" s="16" t="s">
        <v>27</v>
      </c>
      <c r="Q25" s="14">
        <v>0</v>
      </c>
      <c r="R25" s="14">
        <v>5</v>
      </c>
      <c r="S25" s="14">
        <v>1</v>
      </c>
      <c r="T25" s="1" t="s">
        <v>17</v>
      </c>
      <c r="U25" s="1" t="s">
        <v>17</v>
      </c>
      <c r="V25" s="1" t="s">
        <v>17</v>
      </c>
      <c r="W25" s="15" t="s">
        <v>17</v>
      </c>
      <c r="X25" s="1" t="s">
        <v>17</v>
      </c>
    </row>
    <row r="26" spans="1:24" s="11" customFormat="1" ht="24" customHeight="1" x14ac:dyDescent="0.25">
      <c r="A26" s="10">
        <v>21</v>
      </c>
      <c r="B26" s="1" t="s">
        <v>105</v>
      </c>
      <c r="C26" s="52" t="s">
        <v>102</v>
      </c>
      <c r="D26" s="48" t="s">
        <v>15</v>
      </c>
      <c r="E26" s="1" t="s">
        <v>17</v>
      </c>
      <c r="F26" s="1" t="s">
        <v>16</v>
      </c>
      <c r="G26" s="14">
        <v>2</v>
      </c>
      <c r="H26" s="16" t="s">
        <v>18</v>
      </c>
      <c r="I26" s="12">
        <v>45904</v>
      </c>
      <c r="J26" s="13">
        <v>89453.7</v>
      </c>
      <c r="K26" s="18"/>
      <c r="L26" s="48" t="s">
        <v>28</v>
      </c>
      <c r="M26" s="19"/>
      <c r="N26" s="20"/>
      <c r="O26" s="20"/>
      <c r="P26" s="39" t="s">
        <v>27</v>
      </c>
      <c r="Q26" s="14">
        <v>0</v>
      </c>
      <c r="R26" s="14">
        <v>0</v>
      </c>
      <c r="S26" s="14">
        <v>2</v>
      </c>
      <c r="T26" s="1" t="s">
        <v>17</v>
      </c>
      <c r="U26" s="1" t="s">
        <v>17</v>
      </c>
      <c r="V26" s="1" t="s">
        <v>17</v>
      </c>
      <c r="W26" s="15" t="s">
        <v>17</v>
      </c>
      <c r="X26" s="1" t="s">
        <v>17</v>
      </c>
    </row>
    <row r="27" spans="1:24" s="11" customFormat="1" ht="24" customHeight="1" x14ac:dyDescent="0.25">
      <c r="A27" s="10">
        <v>22</v>
      </c>
      <c r="B27" s="1" t="s">
        <v>108</v>
      </c>
      <c r="C27" s="52" t="s">
        <v>109</v>
      </c>
      <c r="D27" s="48" t="s">
        <v>20</v>
      </c>
      <c r="E27" s="1" t="s">
        <v>17</v>
      </c>
      <c r="F27" s="1" t="s">
        <v>16</v>
      </c>
      <c r="G27" s="14">
        <v>5</v>
      </c>
      <c r="H27" s="16" t="s">
        <v>18</v>
      </c>
      <c r="I27" s="12">
        <v>45960</v>
      </c>
      <c r="J27" s="13">
        <v>6193.36</v>
      </c>
      <c r="K27" s="13">
        <v>2953.2</v>
      </c>
      <c r="L27" s="48" t="s">
        <v>110</v>
      </c>
      <c r="M27" s="34" t="s">
        <v>111</v>
      </c>
      <c r="N27" s="12">
        <v>45995</v>
      </c>
      <c r="O27" s="12">
        <v>46001</v>
      </c>
      <c r="P27" s="16" t="s">
        <v>27</v>
      </c>
      <c r="Q27" s="14">
        <v>2</v>
      </c>
      <c r="R27" s="14">
        <v>2</v>
      </c>
      <c r="S27" s="14">
        <v>0</v>
      </c>
      <c r="T27" s="1" t="s">
        <v>17</v>
      </c>
      <c r="U27" s="1" t="s">
        <v>17</v>
      </c>
      <c r="V27" s="1" t="s">
        <v>17</v>
      </c>
      <c r="W27" s="15" t="s">
        <v>17</v>
      </c>
      <c r="X27" s="1" t="s">
        <v>17</v>
      </c>
    </row>
    <row r="28" spans="1:24" s="11" customFormat="1" ht="24" customHeight="1" x14ac:dyDescent="0.25">
      <c r="A28" s="10">
        <v>23</v>
      </c>
      <c r="B28" s="1" t="s">
        <v>112</v>
      </c>
      <c r="C28" s="52" t="s">
        <v>113</v>
      </c>
      <c r="D28" s="48" t="s">
        <v>20</v>
      </c>
      <c r="E28" s="1" t="s">
        <v>17</v>
      </c>
      <c r="F28" s="1" t="s">
        <v>16</v>
      </c>
      <c r="G28" s="14">
        <v>3</v>
      </c>
      <c r="H28" s="16" t="s">
        <v>18</v>
      </c>
      <c r="I28" s="12">
        <v>45994</v>
      </c>
      <c r="J28" s="13">
        <v>48116.68</v>
      </c>
      <c r="K28" s="18"/>
      <c r="L28" s="48" t="s">
        <v>28</v>
      </c>
      <c r="M28" s="19"/>
      <c r="N28" s="20"/>
      <c r="O28" s="20"/>
      <c r="P28" s="16" t="s">
        <v>27</v>
      </c>
      <c r="Q28" s="14">
        <v>0</v>
      </c>
      <c r="R28" s="14">
        <v>0</v>
      </c>
      <c r="S28" s="14">
        <v>2</v>
      </c>
      <c r="T28" s="1" t="s">
        <v>17</v>
      </c>
      <c r="U28" s="1" t="s">
        <v>17</v>
      </c>
      <c r="V28" s="1" t="s">
        <v>17</v>
      </c>
      <c r="W28" s="15" t="s">
        <v>17</v>
      </c>
      <c r="X28" s="1" t="s">
        <v>17</v>
      </c>
    </row>
    <row r="29" spans="1:24" s="11" customFormat="1" ht="24" customHeight="1" x14ac:dyDescent="0.25">
      <c r="A29" s="10">
        <v>24</v>
      </c>
      <c r="B29" s="1" t="s">
        <v>114</v>
      </c>
      <c r="C29" s="52" t="s">
        <v>115</v>
      </c>
      <c r="D29" s="48" t="s">
        <v>20</v>
      </c>
      <c r="E29" s="1" t="s">
        <v>17</v>
      </c>
      <c r="F29" s="1" t="s">
        <v>16</v>
      </c>
      <c r="G29" s="14" t="s">
        <v>116</v>
      </c>
      <c r="H29" s="16" t="s">
        <v>18</v>
      </c>
      <c r="I29" s="12">
        <v>45950</v>
      </c>
      <c r="J29" s="13">
        <v>55785.09</v>
      </c>
      <c r="K29" s="13">
        <v>51806.49</v>
      </c>
      <c r="L29" s="48" t="s">
        <v>117</v>
      </c>
      <c r="M29" s="1" t="s">
        <v>118</v>
      </c>
      <c r="N29" s="12">
        <v>45974</v>
      </c>
      <c r="O29" s="12">
        <v>45975</v>
      </c>
      <c r="P29" s="16" t="s">
        <v>27</v>
      </c>
      <c r="Q29" s="14">
        <v>2</v>
      </c>
      <c r="R29" s="14">
        <v>0</v>
      </c>
      <c r="S29" s="14">
        <v>0</v>
      </c>
      <c r="T29" s="1" t="s">
        <v>17</v>
      </c>
      <c r="U29" s="1" t="s">
        <v>17</v>
      </c>
      <c r="V29" s="1" t="s">
        <v>17</v>
      </c>
      <c r="W29" s="15" t="s">
        <v>17</v>
      </c>
      <c r="X29" s="1" t="s">
        <v>17</v>
      </c>
    </row>
    <row r="30" spans="1:24" s="11" customFormat="1" ht="24" customHeight="1" x14ac:dyDescent="0.25">
      <c r="A30" s="10">
        <v>25</v>
      </c>
      <c r="B30" s="1" t="s">
        <v>106</v>
      </c>
      <c r="C30" s="52" t="s">
        <v>102</v>
      </c>
      <c r="D30" s="48" t="s">
        <v>15</v>
      </c>
      <c r="E30" s="1" t="s">
        <v>17</v>
      </c>
      <c r="F30" s="1" t="s">
        <v>16</v>
      </c>
      <c r="G30" s="14">
        <v>2</v>
      </c>
      <c r="H30" s="16" t="s">
        <v>18</v>
      </c>
      <c r="I30" s="12">
        <v>45904</v>
      </c>
      <c r="J30" s="13">
        <v>89453.7</v>
      </c>
      <c r="K30" s="18"/>
      <c r="L30" s="48" t="s">
        <v>28</v>
      </c>
      <c r="M30" s="19"/>
      <c r="N30" s="20"/>
      <c r="O30" s="20"/>
      <c r="P30" s="16" t="s">
        <v>27</v>
      </c>
      <c r="Q30" s="14">
        <v>0</v>
      </c>
      <c r="R30" s="14">
        <v>0</v>
      </c>
      <c r="S30" s="14">
        <v>2</v>
      </c>
      <c r="T30" s="1" t="s">
        <v>17</v>
      </c>
      <c r="U30" s="1" t="s">
        <v>17</v>
      </c>
      <c r="V30" s="1" t="s">
        <v>17</v>
      </c>
      <c r="W30" s="15" t="s">
        <v>17</v>
      </c>
      <c r="X30" s="1" t="s">
        <v>17</v>
      </c>
    </row>
    <row r="31" spans="1:24" s="11" customFormat="1" ht="24" customHeight="1" x14ac:dyDescent="0.25">
      <c r="A31" s="10">
        <v>26</v>
      </c>
      <c r="B31" s="1" t="s">
        <v>107</v>
      </c>
      <c r="C31" s="52" t="s">
        <v>102</v>
      </c>
      <c r="D31" s="48" t="s">
        <v>15</v>
      </c>
      <c r="E31" s="1" t="s">
        <v>17</v>
      </c>
      <c r="F31" s="1" t="s">
        <v>16</v>
      </c>
      <c r="G31" s="14">
        <v>2</v>
      </c>
      <c r="H31" s="16" t="s">
        <v>18</v>
      </c>
      <c r="I31" s="12">
        <v>45904</v>
      </c>
      <c r="J31" s="13">
        <v>89453.7</v>
      </c>
      <c r="K31" s="18"/>
      <c r="L31" s="48" t="s">
        <v>28</v>
      </c>
      <c r="M31" s="19"/>
      <c r="N31" s="20"/>
      <c r="O31" s="20"/>
      <c r="P31" s="16" t="s">
        <v>27</v>
      </c>
      <c r="Q31" s="14">
        <v>0</v>
      </c>
      <c r="R31" s="14">
        <v>0</v>
      </c>
      <c r="S31" s="14">
        <v>2</v>
      </c>
      <c r="T31" s="1" t="s">
        <v>17</v>
      </c>
      <c r="U31" s="1" t="s">
        <v>17</v>
      </c>
      <c r="V31" s="1" t="s">
        <v>17</v>
      </c>
      <c r="W31" s="15" t="s">
        <v>17</v>
      </c>
      <c r="X31" s="1" t="s">
        <v>17</v>
      </c>
    </row>
    <row r="39" spans="11:12" x14ac:dyDescent="0.25">
      <c r="K39" s="42" t="s">
        <v>15</v>
      </c>
      <c r="L39" s="43">
        <v>2037260.18</v>
      </c>
    </row>
    <row r="40" spans="11:12" x14ac:dyDescent="0.25">
      <c r="K40" s="42" t="s">
        <v>19</v>
      </c>
      <c r="L40" s="44">
        <f>0</f>
        <v>0</v>
      </c>
    </row>
    <row r="41" spans="11:12" x14ac:dyDescent="0.25">
      <c r="K41" s="42" t="s">
        <v>20</v>
      </c>
      <c r="L41" s="43">
        <v>288493.53000000003</v>
      </c>
    </row>
    <row r="42" spans="11:12" x14ac:dyDescent="0.25">
      <c r="K42" s="40" t="s">
        <v>22</v>
      </c>
      <c r="L42" s="43">
        <f>L39+L40+L41</f>
        <v>2325753.71</v>
      </c>
    </row>
    <row r="43" spans="11:12" x14ac:dyDescent="0.25">
      <c r="K43" s="38"/>
    </row>
    <row r="44" spans="11:12" x14ac:dyDescent="0.25">
      <c r="K44" s="42" t="s">
        <v>15</v>
      </c>
      <c r="L44" s="45">
        <f>L39/L42</f>
        <v>0.87595697310529064</v>
      </c>
    </row>
    <row r="45" spans="11:12" x14ac:dyDescent="0.25">
      <c r="K45" s="42" t="s">
        <v>19</v>
      </c>
      <c r="L45" s="45">
        <f>(L40*100)/L42</f>
        <v>0</v>
      </c>
    </row>
    <row r="46" spans="11:12" x14ac:dyDescent="0.25">
      <c r="K46" s="42" t="s">
        <v>20</v>
      </c>
      <c r="L46" s="46">
        <f>(L41*100%)/L42</f>
        <v>0.12404302689470935</v>
      </c>
    </row>
    <row r="47" spans="11:12" x14ac:dyDescent="0.25">
      <c r="K47" s="41" t="s">
        <v>22</v>
      </c>
      <c r="L47" s="47">
        <v>1</v>
      </c>
    </row>
  </sheetData>
  <autoFilter ref="A5:AD31" xr:uid="{6F3DA9D2-6162-4177-B028-A62131053CF3}"/>
  <phoneticPr fontId="9" type="noConversion"/>
  <printOptions horizontalCentered="1"/>
  <pageMargins left="0.11811023622047245" right="0.31496062992125984" top="0.74803149606299213" bottom="0.55118110236220474" header="0.31496062992125984" footer="0.31496062992125984"/>
  <pageSetup paperSize="9" scale="40" orientation="landscape" r:id="rId1"/>
  <headerFooter>
    <oddHeader>&amp;L&amp;G&amp;R&amp;G</oddHeader>
    <oddFooter>&amp;C&amp;P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B4AD-601B-4966-AC82-C953472AD6C3}">
  <dimension ref="A1"/>
  <sheetViews>
    <sheetView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BC82903EC53C4A89794FC6F22114FC" ma:contentTypeVersion="16" ma:contentTypeDescription="Crear nuevo documento." ma:contentTypeScope="" ma:versionID="5ae8a00d4f18fb38f5a61337afb21ce6">
  <xsd:schema xmlns:xsd="http://www.w3.org/2001/XMLSchema" xmlns:xs="http://www.w3.org/2001/XMLSchema" xmlns:p="http://schemas.microsoft.com/office/2006/metadata/properties" xmlns:ns2="8a5acc86-1253-41e0-a67a-1f4bd2edde1c" xmlns:ns3="dbd7ac1d-b2be-4f8a-8da2-b7d17bf695eb" targetNamespace="http://schemas.microsoft.com/office/2006/metadata/properties" ma:root="true" ma:fieldsID="6f41aae63b7f10fb75498482358b5c62" ns2:_="" ns3:_="">
    <xsd:import namespace="8a5acc86-1253-41e0-a67a-1f4bd2edde1c"/>
    <xsd:import namespace="dbd7ac1d-b2be-4f8a-8da2-b7d17bf69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stado" minOccurs="0"/>
                <xsd:element ref="ns2:Transparenci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cc86-1253-41e0-a67a-1f4bd2ed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stado" ma:index="10" nillable="true" ma:displayName="Estado" ma:description="Estado del documento" ma:format="Dropdown" ma:internalName="Estado">
      <xsd:simpleType>
        <xsd:restriction base="dms:Choice">
          <xsd:enumeration value="Edición"/>
          <xsd:enumeration value="Listo"/>
          <xsd:enumeration value="Pendiente Aprobación"/>
          <xsd:enumeration value="Pendiente Corrección"/>
        </xsd:restriction>
      </xsd:simpleType>
    </xsd:element>
    <xsd:element name="Transparencia" ma:index="11" nillable="true" ma:displayName="Transparencia" ma:default="0" ma:description="Documento usado por transparencia" ma:format="Dropdown" ma:internalName="Transparencia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0b92e9-9549-427a-acb8-4daa79606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ac1d-b2be-4f8a-8da2-b7d17bf695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1943c-cf44-4959-ac83-0812dadee4db}" ma:internalName="TaxCatchAll" ma:showField="CatchAllData" ma:web="dbd7ac1d-b2be-4f8a-8da2-b7d17bf69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7ac1d-b2be-4f8a-8da2-b7d17bf695eb" xsi:nil="true"/>
    <Estado xmlns="8a5acc86-1253-41e0-a67a-1f4bd2edde1c" xsi:nil="true"/>
    <lcf76f155ced4ddcb4097134ff3c332f xmlns="8a5acc86-1253-41e0-a67a-1f4bd2edde1c">
      <Terms xmlns="http://schemas.microsoft.com/office/infopath/2007/PartnerControls"/>
    </lcf76f155ced4ddcb4097134ff3c332f>
    <Transparencia xmlns="8a5acc86-1253-41e0-a67a-1f4bd2edde1c">false</Transparencia>
  </documentManagement>
</p:properties>
</file>

<file path=customXml/itemProps1.xml><?xml version="1.0" encoding="utf-8"?>
<ds:datastoreItem xmlns:ds="http://schemas.openxmlformats.org/officeDocument/2006/customXml" ds:itemID="{1D5FF497-2026-4A63-B3EF-4280333F12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acc86-1253-41e0-a67a-1f4bd2edde1c"/>
    <ds:schemaRef ds:uri="dbd7ac1d-b2be-4f8a-8da2-b7d17bf69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B57E2C-0A47-426A-82BB-8F94E5CC17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8205D3-6E84-472D-8C44-40141048F01A}">
  <ds:schemaRefs>
    <ds:schemaRef ds:uri="http://schemas.microsoft.com/office/2006/metadata/properties"/>
    <ds:schemaRef ds:uri="http://schemas.microsoft.com/office/infopath/2007/PartnerControls"/>
    <ds:schemaRef ds:uri="dbd7ac1d-b2be-4f8a-8da2-b7d17bf695eb"/>
    <ds:schemaRef ds:uri="8a5acc86-1253-41e0-a67a-1f4bd2edde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Hoja2</vt:lpstr>
      <vt:lpstr>'2025'!Área_de_impresión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Velázquez</dc:creator>
  <cp:lastModifiedBy>Manuel Hernández</cp:lastModifiedBy>
  <cp:lastPrinted>2026-04-19T19:53:29Z</cp:lastPrinted>
  <dcterms:created xsi:type="dcterms:W3CDTF">2025-03-31T10:15:53Z</dcterms:created>
  <dcterms:modified xsi:type="dcterms:W3CDTF">2026-04-19T19:53:43Z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0x01010072BC82903EC53C4A89794FC6F22114FC</vt:lpwstr>
  </property>
</Properties>
</file>